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HON\COPIA JOHN\00. SUBRED SUR\09. VIGENCIA AÑO 2024\"/>
    </mc:Choice>
  </mc:AlternateContent>
  <xr:revisionPtr revIDLastSave="0" documentId="13_ncr:1_{6A3DA8D7-E98E-4BF1-8BEC-A77C8A1539C2}" xr6:coauthVersionLast="47" xr6:coauthVersionMax="47" xr10:uidLastSave="{00000000-0000-0000-0000-000000000000}"/>
  <bookViews>
    <workbookView xWindow="-120" yWindow="-120" windowWidth="29040" windowHeight="15840" xr2:uid="{141D8D1B-4DDA-4725-8093-C4604E584DDB}"/>
  </bookViews>
  <sheets>
    <sheet name="Hoja1" sheetId="1" r:id="rId1"/>
  </sheets>
  <definedNames>
    <definedName name="_xlnm._FilterDatabase" localSheetId="0" hidden="1">Hoja1!$A$4:$F$157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3" i="1" l="1"/>
  <c r="E165" i="1" s="1"/>
  <c r="D163" i="1"/>
  <c r="D165" i="1" s="1"/>
  <c r="C163" i="1"/>
  <c r="C165" i="1" s="1"/>
  <c r="F165" i="1"/>
  <c r="F163" i="1"/>
  <c r="F157" i="1" l="1"/>
  <c r="E157" i="1"/>
  <c r="C157" i="1"/>
  <c r="D157" i="1" l="1"/>
</calcChain>
</file>

<file path=xl/sharedStrings.xml><?xml version="1.0" encoding="utf-8"?>
<sst xmlns="http://schemas.openxmlformats.org/spreadsheetml/2006/main" count="317" uniqueCount="313">
  <si>
    <t>800006150</t>
  </si>
  <si>
    <t>800053550</t>
  </si>
  <si>
    <t>800058016</t>
  </si>
  <si>
    <t>800088702</t>
  </si>
  <si>
    <t>800091594</t>
  </si>
  <si>
    <t>800103935</t>
  </si>
  <si>
    <t>800105552</t>
  </si>
  <si>
    <t>800130907</t>
  </si>
  <si>
    <t>800149384</t>
  </si>
  <si>
    <t>800162035</t>
  </si>
  <si>
    <t>800226175</t>
  </si>
  <si>
    <t>800246953</t>
  </si>
  <si>
    <t>800251440</t>
  </si>
  <si>
    <t>804002105</t>
  </si>
  <si>
    <t>805000427</t>
  </si>
  <si>
    <t>805001157</t>
  </si>
  <si>
    <t>806008394</t>
  </si>
  <si>
    <t>809008362</t>
  </si>
  <si>
    <t>813005431</t>
  </si>
  <si>
    <t>817000248</t>
  </si>
  <si>
    <t>817001773</t>
  </si>
  <si>
    <t>818000140</t>
  </si>
  <si>
    <t>824001398</t>
  </si>
  <si>
    <t>830003564</t>
  </si>
  <si>
    <t>830008686</t>
  </si>
  <si>
    <t>830023202</t>
  </si>
  <si>
    <t>830039670</t>
  </si>
  <si>
    <t>830053105</t>
  </si>
  <si>
    <t>830113831</t>
  </si>
  <si>
    <t>837000084</t>
  </si>
  <si>
    <t>839000495</t>
  </si>
  <si>
    <t>860002183</t>
  </si>
  <si>
    <t>860002184</t>
  </si>
  <si>
    <t>860002400</t>
  </si>
  <si>
    <t>860002503</t>
  </si>
  <si>
    <t>860002534</t>
  </si>
  <si>
    <t>860009174</t>
  </si>
  <si>
    <t>860009578</t>
  </si>
  <si>
    <t>860011153</t>
  </si>
  <si>
    <t>860015536</t>
  </si>
  <si>
    <t>860028415</t>
  </si>
  <si>
    <t>860035992</t>
  </si>
  <si>
    <t>860037013</t>
  </si>
  <si>
    <t>860037950</t>
  </si>
  <si>
    <t>860039988</t>
  </si>
  <si>
    <t>860066942</t>
  </si>
  <si>
    <t>860503617</t>
  </si>
  <si>
    <t>860524654</t>
  </si>
  <si>
    <t>860525148</t>
  </si>
  <si>
    <t>890102044</t>
  </si>
  <si>
    <t>890102768</t>
  </si>
  <si>
    <t>890303093</t>
  </si>
  <si>
    <t>890399029</t>
  </si>
  <si>
    <t>890480126</t>
  </si>
  <si>
    <t>890500675</t>
  </si>
  <si>
    <t>890500890</t>
  </si>
  <si>
    <t>890900286</t>
  </si>
  <si>
    <t>890903407</t>
  </si>
  <si>
    <t>890903790</t>
  </si>
  <si>
    <t>890905211</t>
  </si>
  <si>
    <t>891180008</t>
  </si>
  <si>
    <t>891280008</t>
  </si>
  <si>
    <t>891580016</t>
  </si>
  <si>
    <t>891600091</t>
  </si>
  <si>
    <t>891700037</t>
  </si>
  <si>
    <t>891855502</t>
  </si>
  <si>
    <t>891856000</t>
  </si>
  <si>
    <t>892001476</t>
  </si>
  <si>
    <t>892115003</t>
  </si>
  <si>
    <t>892115006</t>
  </si>
  <si>
    <t>892200015</t>
  </si>
  <si>
    <t>892399999</t>
  </si>
  <si>
    <t>899999061</t>
  </si>
  <si>
    <t>899999063</t>
  </si>
  <si>
    <t>899999068</t>
  </si>
  <si>
    <t>899999107</t>
  </si>
  <si>
    <t>899999114</t>
  </si>
  <si>
    <t>900033371</t>
  </si>
  <si>
    <t>900034608</t>
  </si>
  <si>
    <t>900156264</t>
  </si>
  <si>
    <t>900226715</t>
  </si>
  <si>
    <t>900298372</t>
  </si>
  <si>
    <t>900336524</t>
  </si>
  <si>
    <t>900604350</t>
  </si>
  <si>
    <t>900914254</t>
  </si>
  <si>
    <t>900935126</t>
  </si>
  <si>
    <t>901021565</t>
  </si>
  <si>
    <t>901034790</t>
  </si>
  <si>
    <t>901037916</t>
  </si>
  <si>
    <t>901093846</t>
  </si>
  <si>
    <t>901097473</t>
  </si>
  <si>
    <t>901126913</t>
  </si>
  <si>
    <t>901127065</t>
  </si>
  <si>
    <t>901127521</t>
  </si>
  <si>
    <t>901153056</t>
  </si>
  <si>
    <t>901361596</t>
  </si>
  <si>
    <t>999999999</t>
  </si>
  <si>
    <t>NIT TERCERO</t>
  </si>
  <si>
    <t>NOMBRE TERCERO</t>
  </si>
  <si>
    <t>VIGENCIA 2021</t>
  </si>
  <si>
    <t>800091076</t>
  </si>
  <si>
    <t>800099310</t>
  </si>
  <si>
    <t>800100053</t>
  </si>
  <si>
    <t>800100145</t>
  </si>
  <si>
    <t>800106339</t>
  </si>
  <si>
    <t>800176413</t>
  </si>
  <si>
    <t>800250634</t>
  </si>
  <si>
    <t>830005028</t>
  </si>
  <si>
    <t>830028288</t>
  </si>
  <si>
    <t>830081501</t>
  </si>
  <si>
    <t>860002180</t>
  </si>
  <si>
    <t>860006656</t>
  </si>
  <si>
    <t>890201190</t>
  </si>
  <si>
    <t>890980095</t>
  </si>
  <si>
    <t>890980577</t>
  </si>
  <si>
    <t>890983716</t>
  </si>
  <si>
    <t>891180069</t>
  </si>
  <si>
    <t>891480030</t>
  </si>
  <si>
    <t>900428711</t>
  </si>
  <si>
    <t>900978341</t>
  </si>
  <si>
    <t>901153500</t>
  </si>
  <si>
    <t>901433263</t>
  </si>
  <si>
    <t>901495943</t>
  </si>
  <si>
    <t>FUNDACION COSME Y DAMIAN</t>
  </si>
  <si>
    <t>METROSALUD E.S.E.</t>
  </si>
  <si>
    <t>SECRETARIA DE SALUD DEPARTAMENTAL DEL CAQUETA</t>
  </si>
  <si>
    <t>GOBERNACION DE CORDOBA</t>
  </si>
  <si>
    <t>ORGANIZACION INTERNACIONAL PARA LAS MIGRACIONES O I M</t>
  </si>
  <si>
    <t>CLINICA REINA SOFIA</t>
  </si>
  <si>
    <t>SERVIMEDICOS SAS</t>
  </si>
  <si>
    <t>SECRETARIA DE SALUD DE PEREIRA</t>
  </si>
  <si>
    <t>EMCOSALUD GRUPO EMPRESARIAL</t>
  </si>
  <si>
    <t>ASOCIACION INDIGENA DEL CAUCA</t>
  </si>
  <si>
    <t>ASOCIACION MUTUAL BARRIOS UNIDOS DE QUIBDO E.S.S</t>
  </si>
  <si>
    <t>DUSAKAWI EPS</t>
  </si>
  <si>
    <t>COSMITET LTDA CORPORACION DE SERVICIOS MEDICOS INTERNANCIONALES THEM Y CIA LTDA</t>
  </si>
  <si>
    <t>DIRECCION GENERAL DE SANIDAD MILITAR EJERCITO</t>
  </si>
  <si>
    <t>PATRIMONIO AUTONOMO CONSORCIO FONDO DE ATENCION  EN SALUD PPL2015</t>
  </si>
  <si>
    <t>ALIANSALUD EPS S.A.</t>
  </si>
  <si>
    <t>ANAS WAYUU EPS</t>
  </si>
  <si>
    <t>AXA COLPATRIA SEGUROS DE VIDA  S.A.</t>
  </si>
  <si>
    <t>AXA COLPATRIA SEGUROS DE VIDA S.A.</t>
  </si>
  <si>
    <t>LA PREVISORA S A COMPAÑIA DE SEGUROS</t>
  </si>
  <si>
    <t>COMPANIA DE SEGUROS BOLIVAR S A</t>
  </si>
  <si>
    <t>SEGUROS DE VIDA DEL ESTADO S.A</t>
  </si>
  <si>
    <t>ASEGURADORA SEGUROS DEL ESTADO POLIZA ESTUDIANTIL</t>
  </si>
  <si>
    <t>ASEGURADORA POSITIVA POLIZA ESTUDIANTIL</t>
  </si>
  <si>
    <t>Hospital Universitario San Ignacio</t>
  </si>
  <si>
    <t>SEGUROS LA EQUIDAD</t>
  </si>
  <si>
    <t>FUNDACION CARDIO INFANTIL</t>
  </si>
  <si>
    <t>COMPAÑIA MUNDIAL DE SEGUROS S.A</t>
  </si>
  <si>
    <t>FUNDACION SANTAFE DE BOGOTA</t>
  </si>
  <si>
    <t>LIBERTY SEGUROS S.A.</t>
  </si>
  <si>
    <t>ASEGURADORA SOLIDARIA DE COLOMBIA ENTIDAD COOPERATIVA</t>
  </si>
  <si>
    <t xml:space="preserve">FIDUCIARIA LA PREVISORA S.A. Y/O FIDUPREVISORA S A </t>
  </si>
  <si>
    <t>ORGANIZACION CLINICA GENERAL DEL NORTE S.A.  LA GUAJIRA  REGION 6</t>
  </si>
  <si>
    <t>SECRETARIA DE SALUD  VALLE DEL CAUCA</t>
  </si>
  <si>
    <t>SECRETARIA DE SALUD BOLIVAR</t>
  </si>
  <si>
    <t>INST DEPTAL DE SALUD DE NORTE DE SANTANDER</t>
  </si>
  <si>
    <t>SECRETARIA SALUD DE ANTIOQUIA</t>
  </si>
  <si>
    <t>SEGUROS GENERALES SURAMERICANA S. A.</t>
  </si>
  <si>
    <t>MUNICIPIO DE MEDELLIN</t>
  </si>
  <si>
    <t xml:space="preserve">CAJA DE COMPENSACION FAMILIAR DEL HUILA </t>
  </si>
  <si>
    <t xml:space="preserve">CAJA DE COMPENSACION FAMILIAR DE NARIÑO </t>
  </si>
  <si>
    <t>SECRETARIA DE SALUD DEL CAUCA</t>
  </si>
  <si>
    <t>MAPFRE SEGUROS GENERALES DE COLOMBIA S A</t>
  </si>
  <si>
    <t>SECRET. DEPTAL SALUD CASANARE</t>
  </si>
  <si>
    <t>SECRETARIA DE SALUD GUAVIARE</t>
  </si>
  <si>
    <t>SECRETARIA SALUD  DE LA GUAJIRA</t>
  </si>
  <si>
    <t>CAJA COMFAMILIAR DE LA GUAJIRA URGENCIAS</t>
  </si>
  <si>
    <t>COMFASUCRE EPS</t>
  </si>
  <si>
    <t>SECRETARIA DE SALUD DEL CESAR</t>
  </si>
  <si>
    <t>BOGOTA DISTRITO CAPITAL INTEGRACION SOCIAL</t>
  </si>
  <si>
    <t>UNISALUD  UNIVERSIDAD NACIONAL APH</t>
  </si>
  <si>
    <t>ECOPETROL S.A. APH</t>
  </si>
  <si>
    <t>CONVIDA EPS</t>
  </si>
  <si>
    <t>GOBERNACION DE CUNDINAMARCA</t>
  </si>
  <si>
    <t>RED VITAL SALUD ANTIOQUIA</t>
  </si>
  <si>
    <t>GOBERNACION ARAUCA SECRETARIA DE SALUD</t>
  </si>
  <si>
    <t>NUEVA EPS</t>
  </si>
  <si>
    <t xml:space="preserve">CAPITAL SALUD </t>
  </si>
  <si>
    <t>instituto distrital de ciencia, biotecnología - e innovación</t>
  </si>
  <si>
    <t>ADMINISTRADORA DE RECURSOS DEL SISTEMA GENERAL DE SEGURIDAD SOCIAL EN SALUD</t>
  </si>
  <si>
    <t>UNION TEMPORAL SALUDSUR 2  REGION TRES</t>
  </si>
  <si>
    <t>UNION TEMPORAL TOLIHUILA REGIONAL 1 TOLIMA</t>
  </si>
  <si>
    <t>UT SERVISALUD SAN JOSE</t>
  </si>
  <si>
    <t>UT RED INTEGRADA FOSCAL CUB</t>
  </si>
  <si>
    <t>MEDISALUD UT LTDA</t>
  </si>
  <si>
    <t>UNIDAD PRESTADORA DE SALUD BOGOTA</t>
  </si>
  <si>
    <t>PROGRAMA DE LAS NACONES UNIDAS PARA EL DESARROLLO PNUD</t>
  </si>
  <si>
    <t>SECRETARIA DE SALUD MUNICIPIO DOSQUEBRADAS</t>
  </si>
  <si>
    <t>MUNICIPIO DE CHAPARRAL TOLIMA</t>
  </si>
  <si>
    <t>MUNICIPIO DE VILLAHERMOSA TOLIMA</t>
  </si>
  <si>
    <t>COLMEDICA MEDICINA PREPAGADA S A</t>
  </si>
  <si>
    <t>SECRETARIA DE SALUD DE BOYACA</t>
  </si>
  <si>
    <t>MEDICINA INTEGRAL S A</t>
  </si>
  <si>
    <t>CLINICA DEL COUNTRY</t>
  </si>
  <si>
    <t>COLOMBIANA DE SALUD S.A.</t>
  </si>
  <si>
    <t>AXA ASISTENCIA IPS SAS</t>
  </si>
  <si>
    <t>ABOOD SAHIO</t>
  </si>
  <si>
    <t>MUNICIPIO PUERTO WILCHES SANTANDER</t>
  </si>
  <si>
    <t>MUNICIPIO DE APARTADO</t>
  </si>
  <si>
    <t>MUNICIPIO  SALGAR  ANTIOQUIA</t>
  </si>
  <si>
    <t>MUNICIPIO DE MARINILLA</t>
  </si>
  <si>
    <t xml:space="preserve">ALCALDIA MUNICIPAL DE ACEVEDO HUILA  </t>
  </si>
  <si>
    <t>DANISH REFUGEE COUNCIL DRC PROGRAMME COLOMBIA</t>
  </si>
  <si>
    <t>FONDO NACIONAL DE GESTION DEL RIESGO DE DESASTRES</t>
  </si>
  <si>
    <t>DIRECCION GENERAL DE SANIDAD MILITAR ARMADA</t>
  </si>
  <si>
    <t>VIGENCIA 2022</t>
  </si>
  <si>
    <t>800113949</t>
  </si>
  <si>
    <t>800140951</t>
  </si>
  <si>
    <t>830120157</t>
  </si>
  <si>
    <t>860022137</t>
  </si>
  <si>
    <t>860070301</t>
  </si>
  <si>
    <t>892099149</t>
  </si>
  <si>
    <t>899999123</t>
  </si>
  <si>
    <t>900357414</t>
  </si>
  <si>
    <t>901232414</t>
  </si>
  <si>
    <t>901440176</t>
  </si>
  <si>
    <t>901540734</t>
  </si>
  <si>
    <t>901540992</t>
  </si>
  <si>
    <t>901541021</t>
  </si>
  <si>
    <t>901541302</t>
  </si>
  <si>
    <t>901543211</t>
  </si>
  <si>
    <t>901543761</t>
  </si>
  <si>
    <t>FONDO ASISTENCIAL DEL MAGISTERIO DEL CAQUETA LIMITADA</t>
  </si>
  <si>
    <t xml:space="preserve">POLICÍA NACIONAL DIRECCIÓN DE SANIDAD. ÁREA DE SANIDAD CHOCO </t>
  </si>
  <si>
    <t>EMPRESA COLOMBIANA DE TRANSPLANTES</t>
  </si>
  <si>
    <t>COMPAÑIA DE SEGUROS DE VIDA AURORA S.A</t>
  </si>
  <si>
    <t>PPL CRUZ ROJA COLOMBIANA SECC CUNDINAMARCA Y BOGOTA</t>
  </si>
  <si>
    <t>DEPARTAMENTO DEL GUAINIA</t>
  </si>
  <si>
    <t>HOSPITAL LA MISERICORDIA</t>
  </si>
  <si>
    <t>AVANZAR MEDICO</t>
  </si>
  <si>
    <t>AMERICARES FOUNDATION IN</t>
  </si>
  <si>
    <t>ARMADA - DISPENSARIO MEDICO NIVEL II BARRANQUILLA</t>
  </si>
  <si>
    <t>HOSPITAL NAVAL NIVEL II CARTAGENA</t>
  </si>
  <si>
    <t>DISPENSARIO MEDICO NIVEL II BOGOTA</t>
  </si>
  <si>
    <t>CAJACOPI EPS SAS</t>
  </si>
  <si>
    <t>EPS FAMILIAR DE COLOMBIA S.A.S.</t>
  </si>
  <si>
    <t>899999034</t>
  </si>
  <si>
    <t>SERVICIO NACIONAL DE APRENDIZAJE SENA</t>
  </si>
  <si>
    <t>ASEGURADORA SURA EPS</t>
  </si>
  <si>
    <t>SALUD TOTAL EPS</t>
  </si>
  <si>
    <t>ASEGURADORA  COLMENA</t>
  </si>
  <si>
    <t>FONDO FINANCIERO DISTRITAL</t>
  </si>
  <si>
    <t>SANITAS EPS</t>
  </si>
  <si>
    <t>COMPARTA EPS</t>
  </si>
  <si>
    <t>COOMEVA EPS</t>
  </si>
  <si>
    <t>SERVICIO OCCIDENTAL SALUD EPS</t>
  </si>
  <si>
    <t>MUTUALSER EPS</t>
  </si>
  <si>
    <t>PIJAOS SALUD EPS</t>
  </si>
  <si>
    <t>ASMET SALUD EPS</t>
  </si>
  <si>
    <t>FAMISANAR SAS</t>
  </si>
  <si>
    <t>ASEGURADORA LA EQUIDAD</t>
  </si>
  <si>
    <t>MALLAMAS EPS INDIGENAS</t>
  </si>
  <si>
    <t>ZLS ASEGURADORA DE COLOMBIA S.A.</t>
  </si>
  <si>
    <t>COMPENSAR EPS</t>
  </si>
  <si>
    <t>ASEGURADORA  ALFA VIDA</t>
  </si>
  <si>
    <t>CAJA DE COMP FLIAR CAJACOPI</t>
  </si>
  <si>
    <t>CAJA DE COMPENSACION FAMILIAR DEL VALLE DEL CAUCA</t>
  </si>
  <si>
    <t>COMFAORIENTE EPS-S</t>
  </si>
  <si>
    <t>SEGUROS DE VIDA SURAMERICANA S.A.</t>
  </si>
  <si>
    <t>COMFAMILIAR CHOCO</t>
  </si>
  <si>
    <t>CAPRESOCA</t>
  </si>
  <si>
    <t>COOSALUD</t>
  </si>
  <si>
    <t>POLICIA METROPOLITANA</t>
  </si>
  <si>
    <t>ALIANZA MEDELLIN ANTIOQUIA EPS</t>
  </si>
  <si>
    <t>FUNDACION SALUD MIA E. P. S.</t>
  </si>
  <si>
    <t>EMSSANAR SAS</t>
  </si>
  <si>
    <t>ECOOPSOS EPS</t>
  </si>
  <si>
    <t>MEDIMAS EPS S.A.S</t>
  </si>
  <si>
    <t>COMPANIA DE SEGUROS BOLIVAR</t>
  </si>
  <si>
    <t>FIDEICOMISO PPL FIDUCENTRAL</t>
  </si>
  <si>
    <t>PARTICULARES, COPAGOS Y CUOTAS DE RECUPERACION</t>
  </si>
  <si>
    <t>VIGENCIA 2023</t>
  </si>
  <si>
    <t>VIGENCIA 2024</t>
  </si>
  <si>
    <t>800098911</t>
  </si>
  <si>
    <t>901682277</t>
  </si>
  <si>
    <t>FIDEICOMISO FONDO NACIONAL DE SALUD PPL</t>
  </si>
  <si>
    <t>SECRETARIA DE SALUD DE VALLEDUPAR</t>
  </si>
  <si>
    <t>35426281</t>
  </si>
  <si>
    <t>MARCIA PAOLA CHAPETON CASTRO - PARQUE CHAQUEN</t>
  </si>
  <si>
    <t>1070922060</t>
  </si>
  <si>
    <t>JUAN DIEGO MALDONADO CEPEDA - PARQUE CHAQUEN</t>
  </si>
  <si>
    <t>79956043</t>
  </si>
  <si>
    <t>HAROLD CAMILO PULIDO OSPINA - PARQUE CHAQUEN</t>
  </si>
  <si>
    <t>1022368441</t>
  </si>
  <si>
    <t>YULY ANDREA GUERRERO MARTINEZ - PARQUE CHAQUEN</t>
  </si>
  <si>
    <t>1110583784</t>
  </si>
  <si>
    <t>800037166</t>
  </si>
  <si>
    <t>830063506</t>
  </si>
  <si>
    <t>890480184</t>
  </si>
  <si>
    <t>892099216</t>
  </si>
  <si>
    <t>900440168</t>
  </si>
  <si>
    <t>901438242</t>
  </si>
  <si>
    <t>901688090</t>
  </si>
  <si>
    <t>901855730</t>
  </si>
  <si>
    <t>JUAN ESTEBAN TRIANA MEJIA - PARQUE CHAQUEN</t>
  </si>
  <si>
    <t>MUNICIPIO DE PINILLOS BOLIVAR</t>
  </si>
  <si>
    <t>EMPRESA DE TRANSPORTE DEL TERCER MILENIO TRANSMILENIO S.A.</t>
  </si>
  <si>
    <t xml:space="preserve">DPTO ADTIVO SALUD CARTAGENA </t>
  </si>
  <si>
    <t>DEPARTAMENTO DEL CASANARE</t>
  </si>
  <si>
    <t>ASOCIACION DE TURISMO RURAL COMUNITARIO DE BOGOTA CIUDAD BOLIVAR</t>
  </si>
  <si>
    <t>SALUD BOLIVAR EPS SAS</t>
  </si>
  <si>
    <t>CORPORACIÓN MUNDO CULTURAL Y SOSTENIBLE</t>
  </si>
  <si>
    <t>UNION TEMPORAL UT SALUD USPEC 2</t>
  </si>
  <si>
    <t>TOTAL VENTA DE SERVICIOS</t>
  </si>
  <si>
    <t>CONVENIOS DOCENTE ASISTENCIALES</t>
  </si>
  <si>
    <t>OTROS CONVENIOS FFDS</t>
  </si>
  <si>
    <t>OTROS CONVENIOS</t>
  </si>
  <si>
    <t>UEL CONVENIOS</t>
  </si>
  <si>
    <t>TOTAL CONVENIOS</t>
  </si>
  <si>
    <t>TOTAL VENTA DE SERVICIOS + CONVENIOS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</si>
</sst>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164" fontId="0" fillId="0" borderId="1" xfId="1" applyNumberFormat="1" applyFont="1" applyBorder="1"/>
    <xf numFmtId="0" fontId="0" fillId="0" borderId="1" xfId="0" applyBorder="1"/>
    <xf numFmtId="49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0" xfId="1" applyNumberFormat="1" applyFont="1"/>
    <xf numFmtId="0" fontId="2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0AFE-4AA3-4A5C-B8FF-1834DC47E411}">
  <dimension ref="A4:F170"/>
  <sheetViews>
    <sheetView tabSelected="1" topLeftCell="A141" workbookViewId="0">
      <selection activeCell="A165" sqref="A165:F165"/>
    </sheetView>
  </sheetViews>
  <sheetFormatPr baseColWidth="10" defaultRowHeight="15" x14ac:dyDescent="0.25"/>
  <cols>
    <col min="1" max="1" width="15.28515625" bestFit="1" customWidth="1"/>
    <col min="2" max="2" width="84.85546875" bestFit="1" customWidth="1"/>
    <col min="3" max="5" width="19" bestFit="1" customWidth="1"/>
    <col min="6" max="6" width="18.85546875" bestFit="1" customWidth="1"/>
  </cols>
  <sheetData>
    <row r="4" spans="1:6" ht="29.25" customHeight="1" x14ac:dyDescent="0.25">
      <c r="A4" s="5" t="s">
        <v>97</v>
      </c>
      <c r="B4" s="5" t="s">
        <v>98</v>
      </c>
      <c r="C4" s="5" t="s">
        <v>99</v>
      </c>
      <c r="D4" s="5" t="s">
        <v>208</v>
      </c>
      <c r="E4" s="5" t="s">
        <v>274</v>
      </c>
      <c r="F4" s="5" t="s">
        <v>275</v>
      </c>
    </row>
    <row r="5" spans="1:6" x14ac:dyDescent="0.25">
      <c r="A5" s="4" t="s">
        <v>0</v>
      </c>
      <c r="B5" s="3" t="s">
        <v>131</v>
      </c>
      <c r="C5" s="2">
        <v>0</v>
      </c>
      <c r="D5" s="2">
        <v>1395531</v>
      </c>
      <c r="E5" s="2">
        <v>0</v>
      </c>
      <c r="F5" s="2">
        <v>0</v>
      </c>
    </row>
    <row r="6" spans="1:6" x14ac:dyDescent="0.25">
      <c r="A6" s="4" t="s">
        <v>1</v>
      </c>
      <c r="B6" s="3" t="s">
        <v>123</v>
      </c>
      <c r="C6" s="2">
        <v>6171200</v>
      </c>
      <c r="D6" s="2">
        <v>3694050</v>
      </c>
      <c r="E6" s="2">
        <v>8733800</v>
      </c>
      <c r="F6" s="2">
        <v>10376200</v>
      </c>
    </row>
    <row r="7" spans="1:6" x14ac:dyDescent="0.25">
      <c r="A7" s="4" t="s">
        <v>2</v>
      </c>
      <c r="B7" s="3" t="s">
        <v>124</v>
      </c>
      <c r="C7" s="2">
        <v>0</v>
      </c>
      <c r="D7" s="2">
        <v>231499</v>
      </c>
      <c r="E7" s="2">
        <v>0</v>
      </c>
      <c r="F7" s="2">
        <v>0</v>
      </c>
    </row>
    <row r="8" spans="1:6" x14ac:dyDescent="0.25">
      <c r="A8" s="4" t="s">
        <v>3</v>
      </c>
      <c r="B8" s="3" t="s">
        <v>241</v>
      </c>
      <c r="C8" s="2">
        <v>3006798577.5</v>
      </c>
      <c r="D8" s="2">
        <v>2314004968</v>
      </c>
      <c r="E8" s="2">
        <v>2768810576</v>
      </c>
      <c r="F8" s="2">
        <v>3337000053</v>
      </c>
    </row>
    <row r="9" spans="1:6" x14ac:dyDescent="0.25">
      <c r="A9" s="4" t="s">
        <v>4</v>
      </c>
      <c r="B9" s="3" t="s">
        <v>125</v>
      </c>
      <c r="C9" s="2">
        <v>268208</v>
      </c>
      <c r="D9" s="2">
        <v>0</v>
      </c>
      <c r="E9" s="2">
        <v>0</v>
      </c>
      <c r="F9" s="2">
        <v>0</v>
      </c>
    </row>
    <row r="10" spans="1:6" x14ac:dyDescent="0.25">
      <c r="A10" s="4" t="s">
        <v>5</v>
      </c>
      <c r="B10" s="3" t="s">
        <v>126</v>
      </c>
      <c r="C10" s="2">
        <v>150810</v>
      </c>
      <c r="D10" s="2">
        <v>0</v>
      </c>
      <c r="E10" s="2">
        <v>0</v>
      </c>
      <c r="F10" s="2">
        <v>0</v>
      </c>
    </row>
    <row r="11" spans="1:6" x14ac:dyDescent="0.25">
      <c r="A11" s="4" t="s">
        <v>6</v>
      </c>
      <c r="B11" s="3" t="s">
        <v>127</v>
      </c>
      <c r="C11" s="2">
        <v>625626034</v>
      </c>
      <c r="D11" s="2">
        <v>498064000</v>
      </c>
      <c r="E11" s="2">
        <v>243090700</v>
      </c>
      <c r="F11" s="2">
        <v>205551800</v>
      </c>
    </row>
    <row r="12" spans="1:6" x14ac:dyDescent="0.25">
      <c r="A12" s="4" t="s">
        <v>7</v>
      </c>
      <c r="B12" s="3" t="s">
        <v>242</v>
      </c>
      <c r="C12" s="2">
        <v>7567573060.0999994</v>
      </c>
      <c r="D12" s="2">
        <v>9195444936</v>
      </c>
      <c r="E12" s="2">
        <v>10949801833</v>
      </c>
      <c r="F12" s="2">
        <v>13002146128</v>
      </c>
    </row>
    <row r="13" spans="1:6" x14ac:dyDescent="0.25">
      <c r="A13" s="4" t="s">
        <v>8</v>
      </c>
      <c r="B13" s="3" t="s">
        <v>128</v>
      </c>
      <c r="C13" s="2">
        <v>12259521</v>
      </c>
      <c r="D13" s="2">
        <v>9348603</v>
      </c>
      <c r="E13" s="2">
        <v>31305630</v>
      </c>
      <c r="F13" s="2">
        <v>116900</v>
      </c>
    </row>
    <row r="14" spans="1:6" x14ac:dyDescent="0.25">
      <c r="A14" s="4" t="s">
        <v>9</v>
      </c>
      <c r="B14" s="3" t="s">
        <v>129</v>
      </c>
      <c r="C14" s="2">
        <v>1552520</v>
      </c>
      <c r="D14" s="2">
        <v>5549680</v>
      </c>
      <c r="E14" s="2">
        <v>0</v>
      </c>
      <c r="F14" s="2">
        <v>0</v>
      </c>
    </row>
    <row r="15" spans="1:6" x14ac:dyDescent="0.25">
      <c r="A15" s="4" t="s">
        <v>10</v>
      </c>
      <c r="B15" s="3" t="s">
        <v>243</v>
      </c>
      <c r="C15" s="2">
        <v>1635940</v>
      </c>
      <c r="D15" s="2">
        <v>13817540</v>
      </c>
      <c r="E15" s="2">
        <v>3927637</v>
      </c>
      <c r="F15" s="2">
        <v>33619200.130000003</v>
      </c>
    </row>
    <row r="16" spans="1:6" x14ac:dyDescent="0.25">
      <c r="A16" s="4" t="s">
        <v>11</v>
      </c>
      <c r="B16" s="3" t="s">
        <v>244</v>
      </c>
      <c r="C16" s="2">
        <v>75198949753</v>
      </c>
      <c r="D16" s="2">
        <v>77402019141</v>
      </c>
      <c r="E16" s="2">
        <v>74427870733</v>
      </c>
      <c r="F16" s="2">
        <v>89704337441</v>
      </c>
    </row>
    <row r="17" spans="1:6" x14ac:dyDescent="0.25">
      <c r="A17" s="4" t="s">
        <v>12</v>
      </c>
      <c r="B17" s="3" t="s">
        <v>245</v>
      </c>
      <c r="C17" s="2">
        <v>6274541974</v>
      </c>
      <c r="D17" s="2">
        <v>6176883378</v>
      </c>
      <c r="E17" s="2">
        <v>8511697402</v>
      </c>
      <c r="F17" s="2">
        <v>10453440098</v>
      </c>
    </row>
    <row r="18" spans="1:6" x14ac:dyDescent="0.25">
      <c r="A18" s="4" t="s">
        <v>13</v>
      </c>
      <c r="B18" s="3" t="s">
        <v>246</v>
      </c>
      <c r="C18" s="2">
        <v>995925507</v>
      </c>
      <c r="D18" s="2">
        <v>0</v>
      </c>
      <c r="E18" s="2">
        <v>0</v>
      </c>
      <c r="F18" s="2">
        <v>0</v>
      </c>
    </row>
    <row r="19" spans="1:6" x14ac:dyDescent="0.25">
      <c r="A19" s="4" t="s">
        <v>14</v>
      </c>
      <c r="B19" s="3" t="s">
        <v>247</v>
      </c>
      <c r="C19" s="2">
        <v>1034916532</v>
      </c>
      <c r="D19" s="2">
        <v>156214692</v>
      </c>
      <c r="E19" s="2">
        <v>0</v>
      </c>
      <c r="F19" s="2">
        <v>0</v>
      </c>
    </row>
    <row r="20" spans="1:6" x14ac:dyDescent="0.25">
      <c r="A20" s="4" t="s">
        <v>15</v>
      </c>
      <c r="B20" s="3" t="s">
        <v>248</v>
      </c>
      <c r="C20" s="2">
        <v>82090313</v>
      </c>
      <c r="D20" s="2">
        <v>24788311</v>
      </c>
      <c r="E20" s="2">
        <v>30208161</v>
      </c>
      <c r="F20" s="2">
        <v>64871732</v>
      </c>
    </row>
    <row r="21" spans="1:6" x14ac:dyDescent="0.25">
      <c r="A21" s="4" t="s">
        <v>16</v>
      </c>
      <c r="B21" s="3" t="s">
        <v>249</v>
      </c>
      <c r="C21" s="2">
        <v>1421088230</v>
      </c>
      <c r="D21" s="2">
        <v>1526605839</v>
      </c>
      <c r="E21" s="2">
        <v>2749767674</v>
      </c>
      <c r="F21" s="2">
        <v>3536912650</v>
      </c>
    </row>
    <row r="22" spans="1:6" x14ac:dyDescent="0.25">
      <c r="A22" s="4" t="s">
        <v>17</v>
      </c>
      <c r="B22" s="3" t="s">
        <v>250</v>
      </c>
      <c r="C22" s="2">
        <v>288159106</v>
      </c>
      <c r="D22" s="2">
        <v>268345999</v>
      </c>
      <c r="E22" s="2">
        <v>432079205</v>
      </c>
      <c r="F22" s="2">
        <v>800559449</v>
      </c>
    </row>
    <row r="23" spans="1:6" x14ac:dyDescent="0.25">
      <c r="A23" s="4" t="s">
        <v>18</v>
      </c>
      <c r="B23" s="3" t="s">
        <v>131</v>
      </c>
      <c r="C23" s="2">
        <v>138133825</v>
      </c>
      <c r="D23" s="2">
        <v>52835319</v>
      </c>
      <c r="E23" s="2">
        <v>7125407</v>
      </c>
      <c r="F23" s="2">
        <v>22558241</v>
      </c>
    </row>
    <row r="24" spans="1:6" x14ac:dyDescent="0.25">
      <c r="A24" s="4" t="s">
        <v>19</v>
      </c>
      <c r="B24" s="3" t="s">
        <v>251</v>
      </c>
      <c r="C24" s="2">
        <v>0</v>
      </c>
      <c r="D24" s="2">
        <v>224000</v>
      </c>
      <c r="E24" s="2">
        <v>0</v>
      </c>
      <c r="F24" s="2">
        <v>0</v>
      </c>
    </row>
    <row r="25" spans="1:6" x14ac:dyDescent="0.25">
      <c r="A25" s="4" t="s">
        <v>20</v>
      </c>
      <c r="B25" s="3" t="s">
        <v>132</v>
      </c>
      <c r="C25" s="2">
        <v>80025725</v>
      </c>
      <c r="D25" s="2">
        <v>54396295</v>
      </c>
      <c r="E25" s="2">
        <v>236024494</v>
      </c>
      <c r="F25" s="2">
        <v>211677729</v>
      </c>
    </row>
    <row r="26" spans="1:6" x14ac:dyDescent="0.25">
      <c r="A26" s="4" t="s">
        <v>21</v>
      </c>
      <c r="B26" s="3" t="s">
        <v>133</v>
      </c>
      <c r="C26" s="2">
        <v>77683922</v>
      </c>
      <c r="D26" s="2">
        <v>0</v>
      </c>
      <c r="E26" s="2">
        <v>0</v>
      </c>
      <c r="F26" s="2">
        <v>0</v>
      </c>
    </row>
    <row r="27" spans="1:6" x14ac:dyDescent="0.25">
      <c r="A27" s="4" t="s">
        <v>22</v>
      </c>
      <c r="B27" s="3" t="s">
        <v>134</v>
      </c>
      <c r="C27" s="2">
        <v>30884660</v>
      </c>
      <c r="D27" s="2">
        <v>31188273</v>
      </c>
      <c r="E27" s="2">
        <v>85725207</v>
      </c>
      <c r="F27" s="2">
        <v>167618188</v>
      </c>
    </row>
    <row r="28" spans="1:6" x14ac:dyDescent="0.25">
      <c r="A28" s="4" t="s">
        <v>23</v>
      </c>
      <c r="B28" s="3" t="s">
        <v>252</v>
      </c>
      <c r="C28" s="2">
        <v>14548938145</v>
      </c>
      <c r="D28" s="2">
        <v>12670002716</v>
      </c>
      <c r="E28" s="2">
        <v>16063749561</v>
      </c>
      <c r="F28" s="2">
        <v>26176318702.240002</v>
      </c>
    </row>
    <row r="29" spans="1:6" x14ac:dyDescent="0.25">
      <c r="A29" s="4" t="s">
        <v>24</v>
      </c>
      <c r="B29" s="3" t="s">
        <v>253</v>
      </c>
      <c r="C29" s="2">
        <v>1237478</v>
      </c>
      <c r="D29" s="2">
        <v>7943155</v>
      </c>
      <c r="E29" s="2">
        <v>1378443</v>
      </c>
      <c r="F29" s="2">
        <v>2809287</v>
      </c>
    </row>
    <row r="30" spans="1:6" x14ac:dyDescent="0.25">
      <c r="A30" s="4" t="s">
        <v>25</v>
      </c>
      <c r="B30" s="3" t="s">
        <v>135</v>
      </c>
      <c r="C30" s="2">
        <v>4248247</v>
      </c>
      <c r="D30" s="2">
        <v>3264092</v>
      </c>
      <c r="E30" s="2">
        <v>217970</v>
      </c>
      <c r="F30" s="2">
        <v>0</v>
      </c>
    </row>
    <row r="31" spans="1:6" x14ac:dyDescent="0.25">
      <c r="A31" s="4" t="s">
        <v>26</v>
      </c>
      <c r="B31" s="3" t="s">
        <v>136</v>
      </c>
      <c r="C31" s="2">
        <v>315006000</v>
      </c>
      <c r="D31" s="2">
        <v>20554024</v>
      </c>
      <c r="E31" s="2">
        <v>0</v>
      </c>
      <c r="F31" s="2">
        <v>0</v>
      </c>
    </row>
    <row r="32" spans="1:6" x14ac:dyDescent="0.25">
      <c r="A32" s="4" t="s">
        <v>27</v>
      </c>
      <c r="B32" s="3" t="s">
        <v>137</v>
      </c>
      <c r="C32" s="2">
        <v>416225727</v>
      </c>
      <c r="D32" s="2">
        <v>158588931</v>
      </c>
      <c r="E32" s="2">
        <v>0</v>
      </c>
      <c r="F32" s="2">
        <v>312042082</v>
      </c>
    </row>
    <row r="33" spans="1:6" x14ac:dyDescent="0.25">
      <c r="A33" s="4" t="s">
        <v>28</v>
      </c>
      <c r="B33" s="3" t="s">
        <v>138</v>
      </c>
      <c r="C33" s="2">
        <v>1391498108</v>
      </c>
      <c r="D33" s="2">
        <v>1496096262</v>
      </c>
      <c r="E33" s="2">
        <v>1180307727</v>
      </c>
      <c r="F33" s="2">
        <v>991285495</v>
      </c>
    </row>
    <row r="34" spans="1:6" x14ac:dyDescent="0.25">
      <c r="A34" s="4" t="s">
        <v>29</v>
      </c>
      <c r="B34" s="3" t="s">
        <v>254</v>
      </c>
      <c r="C34" s="2">
        <v>162966087</v>
      </c>
      <c r="D34" s="2">
        <v>99381656</v>
      </c>
      <c r="E34" s="2">
        <v>183956786</v>
      </c>
      <c r="F34" s="2">
        <v>684643321</v>
      </c>
    </row>
    <row r="35" spans="1:6" x14ac:dyDescent="0.25">
      <c r="A35" s="4" t="s">
        <v>30</v>
      </c>
      <c r="B35" s="3" t="s">
        <v>139</v>
      </c>
      <c r="C35" s="2">
        <v>29251630</v>
      </c>
      <c r="D35" s="2">
        <v>91540175</v>
      </c>
      <c r="E35" s="2">
        <v>128696179</v>
      </c>
      <c r="F35" s="2">
        <v>210692589</v>
      </c>
    </row>
    <row r="36" spans="1:6" x14ac:dyDescent="0.25">
      <c r="A36" s="4" t="s">
        <v>31</v>
      </c>
      <c r="B36" s="3" t="s">
        <v>140</v>
      </c>
      <c r="C36" s="2">
        <v>33381951</v>
      </c>
      <c r="D36" s="2">
        <v>26119487</v>
      </c>
      <c r="E36" s="2">
        <v>227946598</v>
      </c>
      <c r="F36" s="2">
        <v>53237949</v>
      </c>
    </row>
    <row r="37" spans="1:6" x14ac:dyDescent="0.25">
      <c r="A37" s="4" t="s">
        <v>32</v>
      </c>
      <c r="B37" s="3" t="s">
        <v>141</v>
      </c>
      <c r="C37" s="2">
        <v>269250007</v>
      </c>
      <c r="D37" s="2">
        <v>457820666</v>
      </c>
      <c r="E37" s="2">
        <v>171169714</v>
      </c>
      <c r="F37" s="2">
        <v>75897398</v>
      </c>
    </row>
    <row r="38" spans="1:6" x14ac:dyDescent="0.25">
      <c r="A38" s="4" t="s">
        <v>33</v>
      </c>
      <c r="B38" s="3" t="s">
        <v>142</v>
      </c>
      <c r="C38" s="2">
        <v>132859966</v>
      </c>
      <c r="D38" s="2">
        <v>83891073</v>
      </c>
      <c r="E38" s="2">
        <v>285414054</v>
      </c>
      <c r="F38" s="2">
        <v>917926378</v>
      </c>
    </row>
    <row r="39" spans="1:6" x14ac:dyDescent="0.25">
      <c r="A39" s="4" t="s">
        <v>34</v>
      </c>
      <c r="B39" s="3" t="s">
        <v>143</v>
      </c>
      <c r="C39" s="2">
        <v>44764196</v>
      </c>
      <c r="D39" s="2">
        <v>17472425</v>
      </c>
      <c r="E39" s="2">
        <v>9990620</v>
      </c>
      <c r="F39" s="2">
        <v>70014384</v>
      </c>
    </row>
    <row r="40" spans="1:6" x14ac:dyDescent="0.25">
      <c r="A40" s="4" t="s">
        <v>35</v>
      </c>
      <c r="B40" s="3" t="s">
        <v>255</v>
      </c>
      <c r="C40" s="2">
        <v>52400</v>
      </c>
      <c r="D40" s="2">
        <v>0</v>
      </c>
      <c r="E40" s="2">
        <v>0</v>
      </c>
      <c r="F40" s="2">
        <v>0</v>
      </c>
    </row>
    <row r="41" spans="1:6" x14ac:dyDescent="0.25">
      <c r="A41" s="4" t="s">
        <v>36</v>
      </c>
      <c r="B41" s="3" t="s">
        <v>144</v>
      </c>
      <c r="C41" s="2">
        <v>0</v>
      </c>
      <c r="D41" s="2">
        <v>65600</v>
      </c>
      <c r="E41" s="2">
        <v>22630741</v>
      </c>
      <c r="F41" s="2">
        <v>25927417</v>
      </c>
    </row>
    <row r="42" spans="1:6" x14ac:dyDescent="0.25">
      <c r="A42" s="4" t="s">
        <v>37</v>
      </c>
      <c r="B42" s="3" t="s">
        <v>145</v>
      </c>
      <c r="C42" s="2">
        <v>976349261</v>
      </c>
      <c r="D42" s="2">
        <v>817273594</v>
      </c>
      <c r="E42" s="2">
        <v>588989315.15999997</v>
      </c>
      <c r="F42" s="2">
        <v>238858210</v>
      </c>
    </row>
    <row r="43" spans="1:6" x14ac:dyDescent="0.25">
      <c r="A43" s="4" t="s">
        <v>38</v>
      </c>
      <c r="B43" s="3" t="s">
        <v>146</v>
      </c>
      <c r="C43" s="2">
        <v>27168125</v>
      </c>
      <c r="D43" s="2">
        <v>58113177</v>
      </c>
      <c r="E43" s="2">
        <v>67373867</v>
      </c>
      <c r="F43" s="2">
        <v>133347351</v>
      </c>
    </row>
    <row r="44" spans="1:6" x14ac:dyDescent="0.25">
      <c r="A44" s="4" t="s">
        <v>39</v>
      </c>
      <c r="B44" s="3" t="s">
        <v>147</v>
      </c>
      <c r="C44" s="2">
        <v>3037200</v>
      </c>
      <c r="D44" s="2">
        <v>1602300</v>
      </c>
      <c r="E44" s="2">
        <v>2965400</v>
      </c>
      <c r="F44" s="2">
        <v>0</v>
      </c>
    </row>
    <row r="45" spans="1:6" x14ac:dyDescent="0.25">
      <c r="A45" s="4" t="s">
        <v>40</v>
      </c>
      <c r="B45" s="3" t="s">
        <v>148</v>
      </c>
      <c r="C45" s="2">
        <v>9327351</v>
      </c>
      <c r="D45" s="2">
        <v>60430782</v>
      </c>
      <c r="E45" s="2">
        <v>74602154</v>
      </c>
      <c r="F45" s="2">
        <v>41635597</v>
      </c>
    </row>
    <row r="46" spans="1:6" x14ac:dyDescent="0.25">
      <c r="A46" s="4" t="s">
        <v>41</v>
      </c>
      <c r="B46" s="3" t="s">
        <v>149</v>
      </c>
      <c r="C46" s="2">
        <v>1619400</v>
      </c>
      <c r="D46" s="2">
        <v>14515739</v>
      </c>
      <c r="E46" s="2">
        <v>35139288</v>
      </c>
      <c r="F46" s="2">
        <v>5100800</v>
      </c>
    </row>
    <row r="47" spans="1:6" x14ac:dyDescent="0.25">
      <c r="A47" s="4" t="s">
        <v>42</v>
      </c>
      <c r="B47" s="3" t="s">
        <v>150</v>
      </c>
      <c r="C47" s="2">
        <v>655879837</v>
      </c>
      <c r="D47" s="2">
        <v>605747746</v>
      </c>
      <c r="E47" s="2">
        <v>912875975</v>
      </c>
      <c r="F47" s="2">
        <v>1339766898</v>
      </c>
    </row>
    <row r="48" spans="1:6" x14ac:dyDescent="0.25">
      <c r="A48" s="4" t="s">
        <v>43</v>
      </c>
      <c r="B48" s="3" t="s">
        <v>151</v>
      </c>
      <c r="C48" s="2">
        <v>4572600</v>
      </c>
      <c r="D48" s="2">
        <v>14520140</v>
      </c>
      <c r="E48" s="2">
        <v>13887491</v>
      </c>
      <c r="F48" s="2">
        <v>8332000</v>
      </c>
    </row>
    <row r="49" spans="1:6" x14ac:dyDescent="0.25">
      <c r="A49" s="4" t="s">
        <v>44</v>
      </c>
      <c r="B49" s="3" t="s">
        <v>152</v>
      </c>
      <c r="C49" s="2">
        <v>1352881</v>
      </c>
      <c r="D49" s="2">
        <v>13710516</v>
      </c>
      <c r="E49" s="2">
        <v>48453164</v>
      </c>
      <c r="F49" s="2">
        <v>2380452</v>
      </c>
    </row>
    <row r="50" spans="1:6" x14ac:dyDescent="0.25">
      <c r="A50" s="4" t="s">
        <v>45</v>
      </c>
      <c r="B50" s="3" t="s">
        <v>256</v>
      </c>
      <c r="C50" s="2">
        <v>9291330111</v>
      </c>
      <c r="D50" s="2">
        <v>6440804445</v>
      </c>
      <c r="E50" s="2">
        <v>9952475741</v>
      </c>
      <c r="F50" s="2">
        <v>11329316508</v>
      </c>
    </row>
    <row r="51" spans="1:6" x14ac:dyDescent="0.25">
      <c r="A51" s="4" t="s">
        <v>46</v>
      </c>
      <c r="B51" s="3" t="s">
        <v>257</v>
      </c>
      <c r="C51" s="2">
        <v>110800</v>
      </c>
      <c r="D51" s="2">
        <v>392365</v>
      </c>
      <c r="E51" s="2">
        <v>0</v>
      </c>
      <c r="F51" s="2">
        <v>0</v>
      </c>
    </row>
    <row r="52" spans="1:6" x14ac:dyDescent="0.25">
      <c r="A52" s="4" t="s">
        <v>47</v>
      </c>
      <c r="B52" s="3" t="s">
        <v>153</v>
      </c>
      <c r="C52" s="2">
        <v>24785233</v>
      </c>
      <c r="D52" s="2">
        <v>12179838</v>
      </c>
      <c r="E52" s="2">
        <v>46837946</v>
      </c>
      <c r="F52" s="2">
        <v>41547199</v>
      </c>
    </row>
    <row r="53" spans="1:6" x14ac:dyDescent="0.25">
      <c r="A53" s="4" t="s">
        <v>48</v>
      </c>
      <c r="B53" s="3" t="s">
        <v>154</v>
      </c>
      <c r="C53" s="2">
        <v>0</v>
      </c>
      <c r="D53" s="2">
        <v>88900</v>
      </c>
      <c r="E53" s="2">
        <v>0</v>
      </c>
      <c r="F53" s="2">
        <v>314331</v>
      </c>
    </row>
    <row r="54" spans="1:6" x14ac:dyDescent="0.25">
      <c r="A54" s="4" t="s">
        <v>49</v>
      </c>
      <c r="B54" s="3" t="s">
        <v>258</v>
      </c>
      <c r="C54" s="2">
        <v>1194508976</v>
      </c>
      <c r="D54" s="2">
        <v>1617188022</v>
      </c>
      <c r="E54" s="2">
        <v>0</v>
      </c>
      <c r="F54" s="2">
        <v>0</v>
      </c>
    </row>
    <row r="55" spans="1:6" x14ac:dyDescent="0.25">
      <c r="A55" s="4" t="s">
        <v>50</v>
      </c>
      <c r="B55" s="3" t="s">
        <v>155</v>
      </c>
      <c r="C55" s="2">
        <v>0</v>
      </c>
      <c r="D55" s="2">
        <v>208847</v>
      </c>
      <c r="E55" s="2">
        <v>1268360</v>
      </c>
      <c r="F55" s="2">
        <v>0</v>
      </c>
    </row>
    <row r="56" spans="1:6" x14ac:dyDescent="0.25">
      <c r="A56" s="4" t="s">
        <v>51</v>
      </c>
      <c r="B56" s="3" t="s">
        <v>259</v>
      </c>
      <c r="C56" s="2">
        <v>39035387</v>
      </c>
      <c r="D56" s="2">
        <v>9855749</v>
      </c>
      <c r="E56" s="2">
        <v>16035316</v>
      </c>
      <c r="F56" s="2">
        <v>22995270</v>
      </c>
    </row>
    <row r="57" spans="1:6" x14ac:dyDescent="0.25">
      <c r="A57" s="4" t="s">
        <v>52</v>
      </c>
      <c r="B57" s="3" t="s">
        <v>156</v>
      </c>
      <c r="C57" s="2">
        <v>7727752</v>
      </c>
      <c r="D57" s="2">
        <v>0</v>
      </c>
      <c r="E57" s="2">
        <v>0</v>
      </c>
      <c r="F57" s="2">
        <v>0</v>
      </c>
    </row>
    <row r="58" spans="1:6" x14ac:dyDescent="0.25">
      <c r="A58" s="4" t="s">
        <v>53</v>
      </c>
      <c r="B58" s="3" t="s">
        <v>157</v>
      </c>
      <c r="C58" s="2">
        <v>505151</v>
      </c>
      <c r="D58" s="2">
        <v>0</v>
      </c>
      <c r="E58" s="2">
        <v>0</v>
      </c>
      <c r="F58" s="2">
        <v>0</v>
      </c>
    </row>
    <row r="59" spans="1:6" x14ac:dyDescent="0.25">
      <c r="A59" s="4" t="s">
        <v>54</v>
      </c>
      <c r="B59" s="3" t="s">
        <v>260</v>
      </c>
      <c r="C59" s="2">
        <v>19579559</v>
      </c>
      <c r="D59" s="2">
        <v>25755429</v>
      </c>
      <c r="E59" s="2">
        <v>119964810</v>
      </c>
      <c r="F59" s="2">
        <v>99090963</v>
      </c>
    </row>
    <row r="60" spans="1:6" x14ac:dyDescent="0.25">
      <c r="A60" s="4" t="s">
        <v>55</v>
      </c>
      <c r="B60" s="3" t="s">
        <v>158</v>
      </c>
      <c r="C60" s="2">
        <v>245524</v>
      </c>
      <c r="D60" s="2">
        <v>16408962</v>
      </c>
      <c r="E60" s="2">
        <v>6260604</v>
      </c>
      <c r="F60" s="2">
        <v>7285272</v>
      </c>
    </row>
    <row r="61" spans="1:6" x14ac:dyDescent="0.25">
      <c r="A61" s="4" t="s">
        <v>56</v>
      </c>
      <c r="B61" s="3" t="s">
        <v>159</v>
      </c>
      <c r="C61" s="2">
        <v>7047140</v>
      </c>
      <c r="D61" s="2">
        <v>0</v>
      </c>
      <c r="E61" s="2">
        <v>0</v>
      </c>
      <c r="F61" s="2">
        <v>0</v>
      </c>
    </row>
    <row r="62" spans="1:6" x14ac:dyDescent="0.25">
      <c r="A62" s="4" t="s">
        <v>57</v>
      </c>
      <c r="B62" s="3" t="s">
        <v>160</v>
      </c>
      <c r="C62" s="2">
        <v>234602059</v>
      </c>
      <c r="D62" s="2">
        <v>195161167</v>
      </c>
      <c r="E62" s="2">
        <v>402226679</v>
      </c>
      <c r="F62" s="2">
        <v>260805490</v>
      </c>
    </row>
    <row r="63" spans="1:6" x14ac:dyDescent="0.25">
      <c r="A63" s="4" t="s">
        <v>58</v>
      </c>
      <c r="B63" s="3" t="s">
        <v>261</v>
      </c>
      <c r="C63" s="2">
        <v>91720874</v>
      </c>
      <c r="D63" s="2">
        <v>183426234</v>
      </c>
      <c r="E63" s="2">
        <v>221655046</v>
      </c>
      <c r="F63" s="2">
        <v>245064758</v>
      </c>
    </row>
    <row r="64" spans="1:6" x14ac:dyDescent="0.25">
      <c r="A64" s="4" t="s">
        <v>59</v>
      </c>
      <c r="B64" s="3" t="s">
        <v>161</v>
      </c>
      <c r="C64" s="2">
        <v>636204</v>
      </c>
      <c r="D64" s="2">
        <v>0</v>
      </c>
      <c r="E64" s="2">
        <v>0</v>
      </c>
      <c r="F64" s="2">
        <v>0</v>
      </c>
    </row>
    <row r="65" spans="1:6" x14ac:dyDescent="0.25">
      <c r="A65" s="4" t="s">
        <v>60</v>
      </c>
      <c r="B65" s="3" t="s">
        <v>162</v>
      </c>
      <c r="C65" s="2">
        <v>400111016</v>
      </c>
      <c r="D65" s="2">
        <v>531538280.60000002</v>
      </c>
      <c r="E65" s="2">
        <v>5110</v>
      </c>
      <c r="F65" s="2">
        <v>0</v>
      </c>
    </row>
    <row r="66" spans="1:6" x14ac:dyDescent="0.25">
      <c r="A66" s="4" t="s">
        <v>61</v>
      </c>
      <c r="B66" s="3" t="s">
        <v>163</v>
      </c>
      <c r="C66" s="2">
        <v>8450571</v>
      </c>
      <c r="D66" s="2">
        <v>0</v>
      </c>
      <c r="E66" s="2">
        <v>0</v>
      </c>
      <c r="F66" s="2">
        <v>0</v>
      </c>
    </row>
    <row r="67" spans="1:6" x14ac:dyDescent="0.25">
      <c r="A67" s="4" t="s">
        <v>62</v>
      </c>
      <c r="B67" s="3" t="s">
        <v>164</v>
      </c>
      <c r="C67" s="2">
        <v>1214815</v>
      </c>
      <c r="D67" s="2">
        <v>0</v>
      </c>
      <c r="E67" s="2">
        <v>0</v>
      </c>
      <c r="F67" s="2">
        <v>0</v>
      </c>
    </row>
    <row r="68" spans="1:6" x14ac:dyDescent="0.25">
      <c r="A68" s="4" t="s">
        <v>63</v>
      </c>
      <c r="B68" s="3" t="s">
        <v>262</v>
      </c>
      <c r="C68" s="2">
        <v>42859906</v>
      </c>
      <c r="D68" s="2">
        <v>78390243</v>
      </c>
      <c r="E68" s="2">
        <v>124261860</v>
      </c>
      <c r="F68" s="2">
        <v>363140842</v>
      </c>
    </row>
    <row r="69" spans="1:6" x14ac:dyDescent="0.25">
      <c r="A69" s="4" t="s">
        <v>64</v>
      </c>
      <c r="B69" s="3" t="s">
        <v>165</v>
      </c>
      <c r="C69" s="2">
        <v>101262252</v>
      </c>
      <c r="D69" s="2">
        <v>44581979</v>
      </c>
      <c r="E69" s="2">
        <v>54316713</v>
      </c>
      <c r="F69" s="2">
        <v>18545134</v>
      </c>
    </row>
    <row r="70" spans="1:6" x14ac:dyDescent="0.25">
      <c r="A70" s="4" t="s">
        <v>65</v>
      </c>
      <c r="B70" s="3" t="s">
        <v>166</v>
      </c>
      <c r="C70" s="2">
        <v>88299872</v>
      </c>
      <c r="D70" s="2">
        <v>194103280</v>
      </c>
      <c r="E70" s="2">
        <v>0</v>
      </c>
      <c r="F70" s="2">
        <v>0</v>
      </c>
    </row>
    <row r="71" spans="1:6" x14ac:dyDescent="0.25">
      <c r="A71" s="4" t="s">
        <v>66</v>
      </c>
      <c r="B71" s="3" t="s">
        <v>263</v>
      </c>
      <c r="C71" s="2">
        <v>135198748</v>
      </c>
      <c r="D71" s="2">
        <v>678930760</v>
      </c>
      <c r="E71" s="2">
        <v>601503595</v>
      </c>
      <c r="F71" s="2">
        <v>929981846</v>
      </c>
    </row>
    <row r="72" spans="1:6" x14ac:dyDescent="0.25">
      <c r="A72" s="4" t="s">
        <v>67</v>
      </c>
      <c r="B72" s="3" t="s">
        <v>167</v>
      </c>
      <c r="C72" s="2">
        <v>11331674</v>
      </c>
      <c r="D72" s="2">
        <v>0</v>
      </c>
      <c r="E72" s="2">
        <v>121171201</v>
      </c>
      <c r="F72" s="2">
        <v>0</v>
      </c>
    </row>
    <row r="73" spans="1:6" x14ac:dyDescent="0.25">
      <c r="A73" s="4" t="s">
        <v>68</v>
      </c>
      <c r="B73" s="3" t="s">
        <v>168</v>
      </c>
      <c r="C73" s="2">
        <v>1312847</v>
      </c>
      <c r="D73" s="2">
        <v>0</v>
      </c>
      <c r="E73" s="2">
        <v>0</v>
      </c>
      <c r="F73" s="2">
        <v>0</v>
      </c>
    </row>
    <row r="74" spans="1:6" x14ac:dyDescent="0.25">
      <c r="A74" s="4" t="s">
        <v>69</v>
      </c>
      <c r="B74" s="3" t="s">
        <v>169</v>
      </c>
      <c r="C74" s="2">
        <v>34228519</v>
      </c>
      <c r="D74" s="2">
        <v>57026284</v>
      </c>
      <c r="E74" s="2">
        <v>0</v>
      </c>
      <c r="F74" s="2">
        <v>0</v>
      </c>
    </row>
    <row r="75" spans="1:6" x14ac:dyDescent="0.25">
      <c r="A75" s="4" t="s">
        <v>70</v>
      </c>
      <c r="B75" s="3" t="s">
        <v>170</v>
      </c>
      <c r="C75" s="2">
        <v>37542269</v>
      </c>
      <c r="D75" s="2">
        <v>17490804</v>
      </c>
      <c r="E75" s="2">
        <v>0</v>
      </c>
      <c r="F75" s="2">
        <v>0</v>
      </c>
    </row>
    <row r="76" spans="1:6" x14ac:dyDescent="0.25">
      <c r="A76" s="4" t="s">
        <v>71</v>
      </c>
      <c r="B76" s="3" t="s">
        <v>171</v>
      </c>
      <c r="C76" s="2">
        <v>0</v>
      </c>
      <c r="D76" s="2">
        <v>56768</v>
      </c>
      <c r="E76" s="2">
        <v>1684982</v>
      </c>
      <c r="F76" s="2">
        <v>0</v>
      </c>
    </row>
    <row r="77" spans="1:6" x14ac:dyDescent="0.25">
      <c r="A77" s="4" t="s">
        <v>72</v>
      </c>
      <c r="B77" s="3" t="s">
        <v>172</v>
      </c>
      <c r="C77" s="2">
        <v>208506279</v>
      </c>
      <c r="D77" s="2">
        <v>429383100</v>
      </c>
      <c r="E77" s="2">
        <v>373231500</v>
      </c>
      <c r="F77" s="2">
        <v>0</v>
      </c>
    </row>
    <row r="78" spans="1:6" x14ac:dyDescent="0.25">
      <c r="A78" s="4" t="s">
        <v>73</v>
      </c>
      <c r="B78" s="3" t="s">
        <v>173</v>
      </c>
      <c r="C78" s="2">
        <v>1524997</v>
      </c>
      <c r="D78" s="2">
        <v>8715527</v>
      </c>
      <c r="E78" s="2">
        <v>5210648</v>
      </c>
      <c r="F78" s="2">
        <v>86099</v>
      </c>
    </row>
    <row r="79" spans="1:6" x14ac:dyDescent="0.25">
      <c r="A79" s="4" t="s">
        <v>74</v>
      </c>
      <c r="B79" s="3" t="s">
        <v>174</v>
      </c>
      <c r="C79" s="2">
        <v>403600</v>
      </c>
      <c r="D79" s="2">
        <v>1285500</v>
      </c>
      <c r="E79" s="2">
        <v>0</v>
      </c>
      <c r="F79" s="2">
        <v>14688612</v>
      </c>
    </row>
    <row r="80" spans="1:6" x14ac:dyDescent="0.25">
      <c r="A80" s="4" t="s">
        <v>75</v>
      </c>
      <c r="B80" s="3" t="s">
        <v>175</v>
      </c>
      <c r="C80" s="2">
        <v>3021478822.1000004</v>
      </c>
      <c r="D80" s="2">
        <v>2369806349</v>
      </c>
      <c r="E80" s="2">
        <v>0</v>
      </c>
      <c r="F80" s="2">
        <v>0</v>
      </c>
    </row>
    <row r="81" spans="1:6" x14ac:dyDescent="0.25">
      <c r="A81" s="4" t="s">
        <v>76</v>
      </c>
      <c r="B81" s="3" t="s">
        <v>176</v>
      </c>
      <c r="C81" s="2">
        <v>43052679</v>
      </c>
      <c r="D81" s="2">
        <v>3333258</v>
      </c>
      <c r="E81" s="2">
        <v>34727175</v>
      </c>
      <c r="F81" s="2">
        <v>11222108</v>
      </c>
    </row>
    <row r="82" spans="1:6" x14ac:dyDescent="0.25">
      <c r="A82" s="4" t="s">
        <v>77</v>
      </c>
      <c r="B82" s="3" t="s">
        <v>177</v>
      </c>
      <c r="C82" s="2">
        <v>2162317</v>
      </c>
      <c r="D82" s="2">
        <v>13190533</v>
      </c>
      <c r="E82" s="2">
        <v>7932634</v>
      </c>
      <c r="F82" s="2">
        <v>2183189</v>
      </c>
    </row>
    <row r="83" spans="1:6" x14ac:dyDescent="0.25">
      <c r="A83" s="4" t="s">
        <v>78</v>
      </c>
      <c r="B83" s="3" t="s">
        <v>178</v>
      </c>
      <c r="C83" s="2">
        <v>155300979</v>
      </c>
      <c r="D83" s="2">
        <v>100715180</v>
      </c>
      <c r="E83" s="2">
        <v>0</v>
      </c>
      <c r="F83" s="2">
        <v>0</v>
      </c>
    </row>
    <row r="84" spans="1:6" x14ac:dyDescent="0.25">
      <c r="A84" s="4" t="s">
        <v>79</v>
      </c>
      <c r="B84" s="3" t="s">
        <v>179</v>
      </c>
      <c r="C84" s="2">
        <v>9228255686</v>
      </c>
      <c r="D84" s="2">
        <v>8434739690</v>
      </c>
      <c r="E84" s="2">
        <v>12319262819</v>
      </c>
      <c r="F84" s="2">
        <v>18513508098</v>
      </c>
    </row>
    <row r="85" spans="1:6" x14ac:dyDescent="0.25">
      <c r="A85" s="4" t="s">
        <v>80</v>
      </c>
      <c r="B85" s="3" t="s">
        <v>264</v>
      </c>
      <c r="C85" s="2">
        <v>3881960778.5</v>
      </c>
      <c r="D85" s="2">
        <v>7417608490</v>
      </c>
      <c r="E85" s="2">
        <v>10683575571</v>
      </c>
      <c r="F85" s="2">
        <v>13589337833</v>
      </c>
    </row>
    <row r="86" spans="1:6" x14ac:dyDescent="0.25">
      <c r="A86" s="4" t="s">
        <v>81</v>
      </c>
      <c r="B86" s="3" t="s">
        <v>180</v>
      </c>
      <c r="C86" s="2">
        <v>179709301385.10001</v>
      </c>
      <c r="D86" s="2">
        <v>195813759025</v>
      </c>
      <c r="E86" s="2">
        <v>233700851890</v>
      </c>
      <c r="F86" s="2">
        <v>250606929677</v>
      </c>
    </row>
    <row r="87" spans="1:6" x14ac:dyDescent="0.25">
      <c r="A87" s="4" t="s">
        <v>82</v>
      </c>
      <c r="B87" s="3" t="s">
        <v>265</v>
      </c>
      <c r="C87" s="2">
        <v>0</v>
      </c>
      <c r="D87" s="2">
        <v>0</v>
      </c>
      <c r="E87" s="2">
        <v>157584695</v>
      </c>
      <c r="F87" s="2">
        <v>514253144</v>
      </c>
    </row>
    <row r="88" spans="1:6" x14ac:dyDescent="0.25">
      <c r="A88" s="4" t="s">
        <v>83</v>
      </c>
      <c r="B88" s="3" t="s">
        <v>266</v>
      </c>
      <c r="C88" s="2">
        <v>356578011.73000002</v>
      </c>
      <c r="D88" s="2">
        <v>318028484.60000002</v>
      </c>
      <c r="E88" s="2">
        <v>449107839</v>
      </c>
      <c r="F88" s="2">
        <v>681391655</v>
      </c>
    </row>
    <row r="89" spans="1:6" x14ac:dyDescent="0.25">
      <c r="A89" s="4" t="s">
        <v>84</v>
      </c>
      <c r="B89" s="3" t="s">
        <v>267</v>
      </c>
      <c r="C89" s="2">
        <v>1706140</v>
      </c>
      <c r="D89" s="2">
        <v>13486140</v>
      </c>
      <c r="E89" s="2">
        <v>3445560</v>
      </c>
      <c r="F89" s="2">
        <v>2721839</v>
      </c>
    </row>
    <row r="90" spans="1:6" x14ac:dyDescent="0.25">
      <c r="A90" s="4" t="s">
        <v>85</v>
      </c>
      <c r="B90" s="3" t="s">
        <v>251</v>
      </c>
      <c r="C90" s="2">
        <v>1042811697</v>
      </c>
      <c r="D90" s="2">
        <v>1329320130</v>
      </c>
      <c r="E90" s="2">
        <v>1864706665</v>
      </c>
      <c r="F90" s="2">
        <v>2800348962</v>
      </c>
    </row>
    <row r="91" spans="1:6" x14ac:dyDescent="0.25">
      <c r="A91" s="4" t="s">
        <v>86</v>
      </c>
      <c r="B91" s="3" t="s">
        <v>268</v>
      </c>
      <c r="C91" s="2">
        <v>331724503</v>
      </c>
      <c r="D91" s="2">
        <v>404763557</v>
      </c>
      <c r="E91" s="2">
        <v>415243832</v>
      </c>
      <c r="F91" s="2">
        <v>631561435</v>
      </c>
    </row>
    <row r="92" spans="1:6" x14ac:dyDescent="0.25">
      <c r="A92" s="4" t="s">
        <v>87</v>
      </c>
      <c r="B92" s="3" t="s">
        <v>181</v>
      </c>
      <c r="C92" s="2">
        <v>896200</v>
      </c>
      <c r="D92" s="2">
        <v>1545600</v>
      </c>
      <c r="E92" s="2">
        <v>3176400</v>
      </c>
      <c r="F92" s="2">
        <v>5970800</v>
      </c>
    </row>
    <row r="93" spans="1:6" x14ac:dyDescent="0.25">
      <c r="A93" s="4" t="s">
        <v>88</v>
      </c>
      <c r="B93" s="3" t="s">
        <v>182</v>
      </c>
      <c r="C93" s="2">
        <v>1520301610</v>
      </c>
      <c r="D93" s="2">
        <v>1543340144.6799998</v>
      </c>
      <c r="E93" s="2">
        <v>2079750491</v>
      </c>
      <c r="F93" s="2">
        <v>3505806086</v>
      </c>
    </row>
    <row r="94" spans="1:6" x14ac:dyDescent="0.25">
      <c r="A94" s="4" t="s">
        <v>89</v>
      </c>
      <c r="B94" s="3" t="s">
        <v>269</v>
      </c>
      <c r="C94" s="2">
        <v>1531871758</v>
      </c>
      <c r="D94" s="2">
        <v>2079803584</v>
      </c>
      <c r="E94" s="2">
        <v>1006489459</v>
      </c>
      <c r="F94" s="2">
        <v>0</v>
      </c>
    </row>
    <row r="95" spans="1:6" x14ac:dyDescent="0.25">
      <c r="A95" s="4" t="s">
        <v>90</v>
      </c>
      <c r="B95" s="3" t="s">
        <v>270</v>
      </c>
      <c r="C95" s="2">
        <v>4723670110</v>
      </c>
      <c r="D95" s="2">
        <v>1449363863</v>
      </c>
      <c r="E95" s="2">
        <v>0</v>
      </c>
      <c r="F95" s="2">
        <v>0</v>
      </c>
    </row>
    <row r="96" spans="1:6" x14ac:dyDescent="0.25">
      <c r="A96" s="4" t="s">
        <v>91</v>
      </c>
      <c r="B96" s="3" t="s">
        <v>183</v>
      </c>
      <c r="C96" s="2">
        <v>362941</v>
      </c>
      <c r="D96" s="2">
        <v>0</v>
      </c>
      <c r="E96" s="2">
        <v>0</v>
      </c>
      <c r="F96" s="2">
        <v>0</v>
      </c>
    </row>
    <row r="97" spans="1:6" x14ac:dyDescent="0.25">
      <c r="A97" s="4" t="s">
        <v>92</v>
      </c>
      <c r="B97" s="3" t="s">
        <v>184</v>
      </c>
      <c r="C97" s="2">
        <v>8586437</v>
      </c>
      <c r="D97" s="2">
        <v>65700</v>
      </c>
      <c r="E97" s="2">
        <v>5754387</v>
      </c>
      <c r="F97" s="2">
        <v>76300</v>
      </c>
    </row>
    <row r="98" spans="1:6" x14ac:dyDescent="0.25">
      <c r="A98" s="4" t="s">
        <v>93</v>
      </c>
      <c r="B98" s="3" t="s">
        <v>185</v>
      </c>
      <c r="C98" s="2">
        <v>382831191.5</v>
      </c>
      <c r="D98" s="2">
        <v>124501248</v>
      </c>
      <c r="E98" s="2">
        <v>126062179</v>
      </c>
      <c r="F98" s="2">
        <v>24101984</v>
      </c>
    </row>
    <row r="99" spans="1:6" x14ac:dyDescent="0.25">
      <c r="A99" s="4" t="s">
        <v>94</v>
      </c>
      <c r="B99" s="3" t="s">
        <v>186</v>
      </c>
      <c r="C99" s="2">
        <v>5336300</v>
      </c>
      <c r="D99" s="2">
        <v>1257392</v>
      </c>
      <c r="E99" s="2">
        <v>0</v>
      </c>
      <c r="F99" s="2">
        <v>0</v>
      </c>
    </row>
    <row r="100" spans="1:6" x14ac:dyDescent="0.25">
      <c r="A100" s="4" t="s">
        <v>100</v>
      </c>
      <c r="B100" s="3" t="s">
        <v>189</v>
      </c>
      <c r="C100" s="2">
        <v>1584000</v>
      </c>
      <c r="D100" s="2">
        <v>645000</v>
      </c>
      <c r="E100" s="2">
        <v>307200</v>
      </c>
      <c r="F100" s="2">
        <v>0</v>
      </c>
    </row>
    <row r="101" spans="1:6" x14ac:dyDescent="0.25">
      <c r="A101" s="4" t="s">
        <v>101</v>
      </c>
      <c r="B101" s="3" t="s">
        <v>190</v>
      </c>
      <c r="C101" s="2">
        <v>369128</v>
      </c>
      <c r="D101" s="2">
        <v>0</v>
      </c>
      <c r="E101" s="2">
        <v>0</v>
      </c>
      <c r="F101" s="2">
        <v>0</v>
      </c>
    </row>
    <row r="102" spans="1:6" x14ac:dyDescent="0.25">
      <c r="A102" s="4" t="s">
        <v>102</v>
      </c>
      <c r="B102" s="3" t="s">
        <v>191</v>
      </c>
      <c r="C102" s="2">
        <v>148770</v>
      </c>
      <c r="D102" s="2">
        <v>0</v>
      </c>
      <c r="E102" s="2">
        <v>0</v>
      </c>
      <c r="F102" s="2">
        <v>0</v>
      </c>
    </row>
    <row r="103" spans="1:6" x14ac:dyDescent="0.25">
      <c r="A103" s="4" t="s">
        <v>103</v>
      </c>
      <c r="B103" s="3" t="s">
        <v>192</v>
      </c>
      <c r="C103" s="2">
        <v>90600</v>
      </c>
      <c r="D103" s="2">
        <v>0</v>
      </c>
      <c r="E103" s="2">
        <v>0</v>
      </c>
      <c r="F103" s="2">
        <v>0</v>
      </c>
    </row>
    <row r="104" spans="1:6" x14ac:dyDescent="0.25">
      <c r="A104" s="4" t="s">
        <v>104</v>
      </c>
      <c r="B104" s="3" t="s">
        <v>193</v>
      </c>
      <c r="C104" s="2">
        <v>80800</v>
      </c>
      <c r="D104" s="2">
        <v>0</v>
      </c>
      <c r="E104" s="2">
        <v>0</v>
      </c>
      <c r="F104" s="2">
        <v>0</v>
      </c>
    </row>
    <row r="105" spans="1:6" x14ac:dyDescent="0.25">
      <c r="A105" s="4" t="s">
        <v>105</v>
      </c>
      <c r="B105" s="3" t="s">
        <v>194</v>
      </c>
      <c r="C105" s="2">
        <v>16000000</v>
      </c>
      <c r="D105" s="2">
        <v>0</v>
      </c>
      <c r="E105" s="2">
        <v>11813390</v>
      </c>
      <c r="F105" s="2">
        <v>0</v>
      </c>
    </row>
    <row r="106" spans="1:6" x14ac:dyDescent="0.25">
      <c r="A106" s="4" t="s">
        <v>106</v>
      </c>
      <c r="B106" s="3" t="s">
        <v>195</v>
      </c>
      <c r="C106" s="2">
        <v>720062</v>
      </c>
      <c r="D106" s="2">
        <v>2708225</v>
      </c>
      <c r="E106" s="2">
        <v>3186636</v>
      </c>
      <c r="F106" s="2">
        <v>3428287</v>
      </c>
    </row>
    <row r="107" spans="1:6" x14ac:dyDescent="0.25">
      <c r="A107" s="4" t="s">
        <v>107</v>
      </c>
      <c r="B107" s="3" t="s">
        <v>196</v>
      </c>
      <c r="C107" s="2">
        <v>1922400</v>
      </c>
      <c r="D107" s="2">
        <v>0</v>
      </c>
      <c r="E107" s="2">
        <v>5913767</v>
      </c>
      <c r="F107" s="2">
        <v>6035600</v>
      </c>
    </row>
    <row r="108" spans="1:6" x14ac:dyDescent="0.25">
      <c r="A108" s="4" t="s">
        <v>108</v>
      </c>
      <c r="B108" s="3" t="s">
        <v>197</v>
      </c>
      <c r="C108" s="2">
        <v>769026</v>
      </c>
      <c r="D108" s="2">
        <v>0</v>
      </c>
      <c r="E108" s="2">
        <v>0</v>
      </c>
      <c r="F108" s="2">
        <v>0</v>
      </c>
    </row>
    <row r="109" spans="1:6" x14ac:dyDescent="0.25">
      <c r="A109" s="4" t="s">
        <v>109</v>
      </c>
      <c r="B109" s="3" t="s">
        <v>198</v>
      </c>
      <c r="C109" s="2">
        <v>1847846</v>
      </c>
      <c r="D109" s="2">
        <v>0</v>
      </c>
      <c r="E109" s="2">
        <v>0</v>
      </c>
      <c r="F109" s="2">
        <v>0</v>
      </c>
    </row>
    <row r="110" spans="1:6" x14ac:dyDescent="0.25">
      <c r="A110" s="4" t="s">
        <v>110</v>
      </c>
      <c r="B110" s="3" t="s">
        <v>271</v>
      </c>
      <c r="C110" s="2">
        <v>39210178</v>
      </c>
      <c r="D110" s="2">
        <v>159051837</v>
      </c>
      <c r="E110" s="2">
        <v>312501967</v>
      </c>
      <c r="F110" s="2">
        <v>467696955</v>
      </c>
    </row>
    <row r="111" spans="1:6" x14ac:dyDescent="0.25">
      <c r="A111" s="4" t="s">
        <v>111</v>
      </c>
      <c r="B111" s="3" t="s">
        <v>199</v>
      </c>
      <c r="C111" s="2">
        <v>4500010</v>
      </c>
      <c r="D111" s="2">
        <v>0</v>
      </c>
      <c r="E111" s="2">
        <v>0</v>
      </c>
      <c r="F111" s="2">
        <v>3591900</v>
      </c>
    </row>
    <row r="112" spans="1:6" x14ac:dyDescent="0.25">
      <c r="A112" s="4" t="s">
        <v>112</v>
      </c>
      <c r="B112" s="3" t="s">
        <v>200</v>
      </c>
      <c r="C112" s="2">
        <v>52929</v>
      </c>
      <c r="D112" s="2">
        <v>0</v>
      </c>
      <c r="E112" s="2">
        <v>0</v>
      </c>
      <c r="F112" s="2">
        <v>0</v>
      </c>
    </row>
    <row r="113" spans="1:6" x14ac:dyDescent="0.25">
      <c r="A113" s="4" t="s">
        <v>113</v>
      </c>
      <c r="B113" s="3" t="s">
        <v>201</v>
      </c>
      <c r="C113" s="2">
        <v>902462</v>
      </c>
      <c r="D113" s="2">
        <v>0</v>
      </c>
      <c r="E113" s="2">
        <v>0</v>
      </c>
      <c r="F113" s="2">
        <v>0</v>
      </c>
    </row>
    <row r="114" spans="1:6" x14ac:dyDescent="0.25">
      <c r="A114" s="4" t="s">
        <v>114</v>
      </c>
      <c r="B114" s="3" t="s">
        <v>202</v>
      </c>
      <c r="C114" s="2">
        <v>339399</v>
      </c>
      <c r="D114" s="2">
        <v>0</v>
      </c>
      <c r="E114" s="2">
        <v>0</v>
      </c>
      <c r="F114" s="2">
        <v>0</v>
      </c>
    </row>
    <row r="115" spans="1:6" x14ac:dyDescent="0.25">
      <c r="A115" s="4" t="s">
        <v>115</v>
      </c>
      <c r="B115" s="3" t="s">
        <v>203</v>
      </c>
      <c r="C115" s="2">
        <v>51327</v>
      </c>
      <c r="D115" s="2">
        <v>0</v>
      </c>
      <c r="E115" s="2">
        <v>0</v>
      </c>
      <c r="F115" s="2">
        <v>0</v>
      </c>
    </row>
    <row r="116" spans="1:6" x14ac:dyDescent="0.25">
      <c r="A116" s="4" t="s">
        <v>116</v>
      </c>
      <c r="B116" s="3" t="s">
        <v>204</v>
      </c>
      <c r="C116" s="2">
        <v>6132107</v>
      </c>
      <c r="D116" s="2">
        <v>0</v>
      </c>
      <c r="E116" s="2">
        <v>0</v>
      </c>
      <c r="F116" s="2">
        <v>0</v>
      </c>
    </row>
    <row r="117" spans="1:6" x14ac:dyDescent="0.25">
      <c r="A117" s="4" t="s">
        <v>117</v>
      </c>
      <c r="B117" s="3" t="s">
        <v>130</v>
      </c>
      <c r="C117" s="2">
        <v>109628</v>
      </c>
      <c r="D117" s="2">
        <v>0</v>
      </c>
      <c r="E117" s="2">
        <v>0</v>
      </c>
      <c r="F117" s="2">
        <v>0</v>
      </c>
    </row>
    <row r="118" spans="1:6" x14ac:dyDescent="0.25">
      <c r="A118" s="4" t="s">
        <v>118</v>
      </c>
      <c r="B118" s="3" t="s">
        <v>205</v>
      </c>
      <c r="C118" s="2">
        <v>4486200</v>
      </c>
      <c r="D118" s="2">
        <v>332000</v>
      </c>
      <c r="E118" s="2">
        <v>0</v>
      </c>
      <c r="F118" s="2">
        <v>0</v>
      </c>
    </row>
    <row r="119" spans="1:6" x14ac:dyDescent="0.25">
      <c r="A119" s="4" t="s">
        <v>119</v>
      </c>
      <c r="B119" s="3" t="s">
        <v>206</v>
      </c>
      <c r="C119" s="2">
        <v>3240860705</v>
      </c>
      <c r="D119" s="2">
        <v>3752236233</v>
      </c>
      <c r="E119" s="2">
        <v>3569140016</v>
      </c>
      <c r="F119" s="2">
        <v>1174459632</v>
      </c>
    </row>
    <row r="120" spans="1:6" x14ac:dyDescent="0.25">
      <c r="A120" s="4" t="s">
        <v>120</v>
      </c>
      <c r="B120" s="3" t="s">
        <v>187</v>
      </c>
      <c r="C120" s="2">
        <v>33571099</v>
      </c>
      <c r="D120" s="2">
        <v>233158</v>
      </c>
      <c r="E120" s="2">
        <v>1403512</v>
      </c>
      <c r="F120" s="2">
        <v>0</v>
      </c>
    </row>
    <row r="121" spans="1:6" x14ac:dyDescent="0.25">
      <c r="A121" s="4" t="s">
        <v>121</v>
      </c>
      <c r="B121" s="3" t="s">
        <v>207</v>
      </c>
      <c r="C121" s="2">
        <v>5157654</v>
      </c>
      <c r="D121" s="2">
        <v>0</v>
      </c>
      <c r="E121" s="2">
        <v>0</v>
      </c>
      <c r="F121" s="2">
        <v>0</v>
      </c>
    </row>
    <row r="122" spans="1:6" x14ac:dyDescent="0.25">
      <c r="A122" s="4" t="s">
        <v>122</v>
      </c>
      <c r="B122" s="3" t="s">
        <v>272</v>
      </c>
      <c r="C122" s="2">
        <v>38751721</v>
      </c>
      <c r="D122" s="2">
        <v>56566242</v>
      </c>
      <c r="E122" s="2">
        <v>0</v>
      </c>
      <c r="F122" s="2">
        <v>578520613</v>
      </c>
    </row>
    <row r="123" spans="1:6" x14ac:dyDescent="0.25">
      <c r="A123" s="4" t="s">
        <v>209</v>
      </c>
      <c r="B123" s="3" t="s">
        <v>225</v>
      </c>
      <c r="C123" s="2">
        <v>0</v>
      </c>
      <c r="D123" s="2">
        <v>595731</v>
      </c>
      <c r="E123" s="2">
        <v>243200</v>
      </c>
      <c r="F123" s="2">
        <v>0</v>
      </c>
    </row>
    <row r="124" spans="1:6" x14ac:dyDescent="0.25">
      <c r="A124" s="4" t="s">
        <v>210</v>
      </c>
      <c r="B124" s="3" t="s">
        <v>226</v>
      </c>
      <c r="C124" s="2">
        <v>0</v>
      </c>
      <c r="D124" s="2">
        <v>74255</v>
      </c>
      <c r="E124" s="2">
        <v>0</v>
      </c>
      <c r="F124" s="2">
        <v>0</v>
      </c>
    </row>
    <row r="125" spans="1:6" x14ac:dyDescent="0.25">
      <c r="A125" s="4" t="s">
        <v>211</v>
      </c>
      <c r="B125" s="3" t="s">
        <v>227</v>
      </c>
      <c r="C125" s="2">
        <v>0</v>
      </c>
      <c r="D125" s="2">
        <v>3832200</v>
      </c>
      <c r="E125" s="2">
        <v>0</v>
      </c>
      <c r="F125" s="2">
        <v>6609700</v>
      </c>
    </row>
    <row r="126" spans="1:6" x14ac:dyDescent="0.25">
      <c r="A126" s="4" t="s">
        <v>212</v>
      </c>
      <c r="B126" s="3" t="s">
        <v>228</v>
      </c>
      <c r="C126" s="2">
        <v>0</v>
      </c>
      <c r="D126" s="2">
        <v>75048</v>
      </c>
      <c r="E126" s="2">
        <v>0</v>
      </c>
      <c r="F126" s="2">
        <v>0</v>
      </c>
    </row>
    <row r="127" spans="1:6" x14ac:dyDescent="0.25">
      <c r="A127" s="4" t="s">
        <v>213</v>
      </c>
      <c r="B127" s="3" t="s">
        <v>229</v>
      </c>
      <c r="C127" s="2">
        <v>0</v>
      </c>
      <c r="D127" s="2">
        <v>250517376</v>
      </c>
      <c r="E127" s="2">
        <v>574431683</v>
      </c>
      <c r="F127" s="2">
        <v>0</v>
      </c>
    </row>
    <row r="128" spans="1:6" x14ac:dyDescent="0.25">
      <c r="A128" s="4" t="s">
        <v>214</v>
      </c>
      <c r="B128" s="3" t="s">
        <v>230</v>
      </c>
      <c r="C128" s="2">
        <v>0</v>
      </c>
      <c r="D128" s="2">
        <v>66049442</v>
      </c>
      <c r="E128" s="2">
        <v>0</v>
      </c>
      <c r="F128" s="2">
        <v>0</v>
      </c>
    </row>
    <row r="129" spans="1:6" x14ac:dyDescent="0.25">
      <c r="A129" s="4" t="s">
        <v>215</v>
      </c>
      <c r="B129" s="3" t="s">
        <v>231</v>
      </c>
      <c r="C129" s="2">
        <v>0</v>
      </c>
      <c r="D129" s="2">
        <v>98167</v>
      </c>
      <c r="E129" s="2">
        <v>0</v>
      </c>
      <c r="F129" s="2">
        <v>0</v>
      </c>
    </row>
    <row r="130" spans="1:6" x14ac:dyDescent="0.25">
      <c r="A130" s="4" t="s">
        <v>216</v>
      </c>
      <c r="B130" s="3" t="s">
        <v>232</v>
      </c>
      <c r="C130" s="2">
        <v>0</v>
      </c>
      <c r="D130" s="2">
        <v>3883223</v>
      </c>
      <c r="E130" s="2">
        <v>0</v>
      </c>
      <c r="F130" s="2">
        <v>0</v>
      </c>
    </row>
    <row r="131" spans="1:6" x14ac:dyDescent="0.25">
      <c r="A131" s="4" t="s">
        <v>217</v>
      </c>
      <c r="B131" s="3" t="s">
        <v>233</v>
      </c>
      <c r="C131" s="2">
        <v>0</v>
      </c>
      <c r="D131" s="2">
        <v>212568259</v>
      </c>
      <c r="E131" s="2">
        <v>151266314</v>
      </c>
      <c r="F131" s="2">
        <v>0</v>
      </c>
    </row>
    <row r="132" spans="1:6" x14ac:dyDescent="0.25">
      <c r="A132" s="4" t="s">
        <v>218</v>
      </c>
      <c r="B132" s="3" t="s">
        <v>136</v>
      </c>
      <c r="C132" s="2">
        <v>0</v>
      </c>
      <c r="D132" s="2">
        <v>32409109</v>
      </c>
      <c r="E132" s="2">
        <v>25654969</v>
      </c>
      <c r="F132" s="2">
        <v>16708282</v>
      </c>
    </row>
    <row r="133" spans="1:6" x14ac:dyDescent="0.25">
      <c r="A133" s="4" t="s">
        <v>219</v>
      </c>
      <c r="B133" s="3" t="s">
        <v>234</v>
      </c>
      <c r="C133" s="2">
        <v>0</v>
      </c>
      <c r="D133" s="2">
        <v>534490</v>
      </c>
      <c r="E133" s="2">
        <v>0</v>
      </c>
      <c r="F133" s="2">
        <v>289772</v>
      </c>
    </row>
    <row r="134" spans="1:6" x14ac:dyDescent="0.25">
      <c r="A134" s="4" t="s">
        <v>220</v>
      </c>
      <c r="B134" s="3" t="s">
        <v>136</v>
      </c>
      <c r="C134" s="2">
        <v>0</v>
      </c>
      <c r="D134" s="2">
        <v>252985566</v>
      </c>
      <c r="E134" s="2">
        <v>224904835</v>
      </c>
      <c r="F134" s="2">
        <v>323470123</v>
      </c>
    </row>
    <row r="135" spans="1:6" x14ac:dyDescent="0.25">
      <c r="A135" s="4" t="s">
        <v>221</v>
      </c>
      <c r="B135" s="3" t="s">
        <v>235</v>
      </c>
      <c r="C135" s="2">
        <v>0</v>
      </c>
      <c r="D135" s="2">
        <v>90000</v>
      </c>
      <c r="E135" s="2">
        <v>286340</v>
      </c>
      <c r="F135" s="2">
        <v>259000</v>
      </c>
    </row>
    <row r="136" spans="1:6" x14ac:dyDescent="0.25">
      <c r="A136" s="4" t="s">
        <v>222</v>
      </c>
      <c r="B136" s="3" t="s">
        <v>236</v>
      </c>
      <c r="C136" s="2">
        <v>0</v>
      </c>
      <c r="D136" s="2">
        <v>30988475</v>
      </c>
      <c r="E136" s="2">
        <v>4822808</v>
      </c>
      <c r="F136" s="2">
        <v>15474045</v>
      </c>
    </row>
    <row r="137" spans="1:6" x14ac:dyDescent="0.25">
      <c r="A137" s="4" t="s">
        <v>223</v>
      </c>
      <c r="B137" s="3" t="s">
        <v>237</v>
      </c>
      <c r="C137" s="2">
        <v>0</v>
      </c>
      <c r="D137" s="2">
        <v>86503902</v>
      </c>
      <c r="E137" s="2">
        <v>2486486177</v>
      </c>
      <c r="F137" s="2">
        <v>4143298765</v>
      </c>
    </row>
    <row r="138" spans="1:6" x14ac:dyDescent="0.25">
      <c r="A138" s="4" t="s">
        <v>224</v>
      </c>
      <c r="B138" s="3" t="s">
        <v>238</v>
      </c>
      <c r="C138" s="2">
        <v>0</v>
      </c>
      <c r="D138" s="2">
        <v>25607782</v>
      </c>
      <c r="E138" s="2">
        <v>162100642</v>
      </c>
      <c r="F138" s="2">
        <v>245074627</v>
      </c>
    </row>
    <row r="139" spans="1:6" x14ac:dyDescent="0.25">
      <c r="A139" s="4" t="s">
        <v>95</v>
      </c>
      <c r="B139" s="3" t="s">
        <v>188</v>
      </c>
      <c r="C139" s="2">
        <v>699233305.29999995</v>
      </c>
      <c r="D139" s="2">
        <v>226913348</v>
      </c>
      <c r="E139" s="2">
        <v>302183539</v>
      </c>
      <c r="F139" s="2">
        <v>0</v>
      </c>
    </row>
    <row r="140" spans="1:6" x14ac:dyDescent="0.25">
      <c r="A140" s="4" t="s">
        <v>239</v>
      </c>
      <c r="B140" s="3" t="s">
        <v>240</v>
      </c>
      <c r="C140" s="2">
        <v>0</v>
      </c>
      <c r="D140" s="2">
        <v>0</v>
      </c>
      <c r="E140" s="2">
        <v>104400</v>
      </c>
      <c r="F140" s="2">
        <v>0</v>
      </c>
    </row>
    <row r="141" spans="1:6" x14ac:dyDescent="0.25">
      <c r="A141" s="4" t="s">
        <v>276</v>
      </c>
      <c r="B141" s="3" t="s">
        <v>279</v>
      </c>
      <c r="C141" s="2">
        <v>0</v>
      </c>
      <c r="D141" s="2">
        <v>0</v>
      </c>
      <c r="E141" s="2">
        <v>230764</v>
      </c>
      <c r="F141" s="2">
        <v>0</v>
      </c>
    </row>
    <row r="142" spans="1:6" x14ac:dyDescent="0.25">
      <c r="A142" s="4" t="s">
        <v>277</v>
      </c>
      <c r="B142" s="3" t="s">
        <v>278</v>
      </c>
      <c r="C142" s="2"/>
      <c r="D142" s="2"/>
      <c r="E142" s="2">
        <v>912933733</v>
      </c>
      <c r="F142" s="2">
        <v>157317301</v>
      </c>
    </row>
    <row r="143" spans="1:6" x14ac:dyDescent="0.25">
      <c r="A143" s="4" t="s">
        <v>280</v>
      </c>
      <c r="B143" s="3" t="s">
        <v>281</v>
      </c>
      <c r="C143" s="2">
        <v>0</v>
      </c>
      <c r="D143" s="2">
        <v>0</v>
      </c>
      <c r="E143" s="2">
        <v>554000</v>
      </c>
      <c r="F143" s="2">
        <v>0</v>
      </c>
    </row>
    <row r="144" spans="1:6" x14ac:dyDescent="0.25">
      <c r="A144" s="4" t="s">
        <v>282</v>
      </c>
      <c r="B144" s="3" t="s">
        <v>283</v>
      </c>
      <c r="C144" s="2">
        <v>0</v>
      </c>
      <c r="D144" s="2">
        <v>0</v>
      </c>
      <c r="E144" s="2">
        <v>132000</v>
      </c>
      <c r="F144" s="2">
        <v>0</v>
      </c>
    </row>
    <row r="145" spans="1:6" x14ac:dyDescent="0.25">
      <c r="A145" s="4" t="s">
        <v>284</v>
      </c>
      <c r="B145" s="3" t="s">
        <v>285</v>
      </c>
      <c r="C145" s="2">
        <v>0</v>
      </c>
      <c r="D145" s="2">
        <v>0</v>
      </c>
      <c r="E145" s="2">
        <v>240000</v>
      </c>
      <c r="F145" s="2">
        <v>0</v>
      </c>
    </row>
    <row r="146" spans="1:6" x14ac:dyDescent="0.25">
      <c r="A146" s="4" t="s">
        <v>286</v>
      </c>
      <c r="B146" s="3" t="s">
        <v>287</v>
      </c>
      <c r="C146" s="2">
        <v>0</v>
      </c>
      <c r="D146" s="2">
        <v>0</v>
      </c>
      <c r="E146" s="2">
        <v>280000</v>
      </c>
      <c r="F146" s="2">
        <v>0</v>
      </c>
    </row>
    <row r="147" spans="1:6" x14ac:dyDescent="0.25">
      <c r="A147" s="4" t="s">
        <v>288</v>
      </c>
      <c r="B147" s="3" t="s">
        <v>297</v>
      </c>
      <c r="C147" s="2">
        <v>0</v>
      </c>
      <c r="D147" s="2">
        <v>0</v>
      </c>
      <c r="E147" s="2">
        <v>0</v>
      </c>
      <c r="F147" s="2">
        <v>230000</v>
      </c>
    </row>
    <row r="148" spans="1:6" x14ac:dyDescent="0.25">
      <c r="A148" s="4" t="s">
        <v>289</v>
      </c>
      <c r="B148" s="3" t="s">
        <v>298</v>
      </c>
      <c r="C148" s="2">
        <v>0</v>
      </c>
      <c r="D148" s="2">
        <v>0</v>
      </c>
      <c r="E148" s="2">
        <v>0</v>
      </c>
      <c r="F148" s="2">
        <v>128622</v>
      </c>
    </row>
    <row r="149" spans="1:6" x14ac:dyDescent="0.25">
      <c r="A149" s="4" t="s">
        <v>290</v>
      </c>
      <c r="B149" s="3" t="s">
        <v>299</v>
      </c>
      <c r="C149" s="2">
        <v>0</v>
      </c>
      <c r="D149" s="2">
        <v>0</v>
      </c>
      <c r="E149" s="2">
        <v>0</v>
      </c>
      <c r="F149" s="2">
        <v>664100271</v>
      </c>
    </row>
    <row r="150" spans="1:6" x14ac:dyDescent="0.25">
      <c r="A150" s="4" t="s">
        <v>291</v>
      </c>
      <c r="B150" s="3" t="s">
        <v>300</v>
      </c>
      <c r="C150" s="2">
        <v>0</v>
      </c>
      <c r="D150" s="2">
        <v>0</v>
      </c>
      <c r="E150" s="2">
        <v>0</v>
      </c>
      <c r="F150" s="2">
        <v>57700</v>
      </c>
    </row>
    <row r="151" spans="1:6" x14ac:dyDescent="0.25">
      <c r="A151" s="4" t="s">
        <v>292</v>
      </c>
      <c r="B151" s="3" t="s">
        <v>301</v>
      </c>
      <c r="C151" s="2">
        <v>0</v>
      </c>
      <c r="D151" s="2">
        <v>0</v>
      </c>
      <c r="E151" s="2">
        <v>0</v>
      </c>
      <c r="F151" s="2">
        <v>5610703</v>
      </c>
    </row>
    <row r="152" spans="1:6" x14ac:dyDescent="0.25">
      <c r="A152" s="4" t="s">
        <v>293</v>
      </c>
      <c r="B152" s="3" t="s">
        <v>302</v>
      </c>
      <c r="C152" s="2">
        <v>0</v>
      </c>
      <c r="D152" s="2">
        <v>0</v>
      </c>
      <c r="E152" s="2">
        <v>0</v>
      </c>
      <c r="F152" s="2">
        <v>150000</v>
      </c>
    </row>
    <row r="153" spans="1:6" x14ac:dyDescent="0.25">
      <c r="A153" s="4" t="s">
        <v>294</v>
      </c>
      <c r="B153" s="3" t="s">
        <v>303</v>
      </c>
      <c r="C153" s="2">
        <v>0</v>
      </c>
      <c r="D153" s="2">
        <v>0</v>
      </c>
      <c r="E153" s="2">
        <v>0</v>
      </c>
      <c r="F153" s="2">
        <v>268276</v>
      </c>
    </row>
    <row r="154" spans="1:6" x14ac:dyDescent="0.25">
      <c r="A154" s="4" t="s">
        <v>295</v>
      </c>
      <c r="B154" s="3" t="s">
        <v>304</v>
      </c>
      <c r="C154" s="2">
        <v>0</v>
      </c>
      <c r="D154" s="2">
        <v>0</v>
      </c>
      <c r="E154" s="2">
        <v>0</v>
      </c>
      <c r="F154" s="2">
        <v>610000</v>
      </c>
    </row>
    <row r="155" spans="1:6" x14ac:dyDescent="0.25">
      <c r="A155" s="4" t="s">
        <v>296</v>
      </c>
      <c r="B155" s="3" t="s">
        <v>305</v>
      </c>
      <c r="C155" s="2">
        <v>0</v>
      </c>
      <c r="D155" s="2">
        <v>0</v>
      </c>
      <c r="E155" s="2">
        <v>0</v>
      </c>
      <c r="F155" s="2">
        <v>146074024</v>
      </c>
    </row>
    <row r="156" spans="1:6" x14ac:dyDescent="0.25">
      <c r="A156" s="4" t="s">
        <v>96</v>
      </c>
      <c r="B156" s="3" t="s">
        <v>273</v>
      </c>
      <c r="C156" s="2">
        <v>1453144999</v>
      </c>
      <c r="D156" s="2">
        <v>2486188021</v>
      </c>
      <c r="E156" s="2">
        <v>2582675251</v>
      </c>
      <c r="F156" s="2">
        <v>2350381527.7600002</v>
      </c>
    </row>
    <row r="157" spans="1:6" x14ac:dyDescent="0.25">
      <c r="A157" s="7" t="s">
        <v>306</v>
      </c>
      <c r="B157" s="8"/>
      <c r="C157" s="6">
        <f>SUM(C5:C156)</f>
        <v>339355730050.83002</v>
      </c>
      <c r="D157" s="6">
        <f>SUM(D5:D156)</f>
        <v>354066994250.87994</v>
      </c>
      <c r="E157" s="6">
        <f>SUM(E5:E156)</f>
        <v>406745492356.16003</v>
      </c>
      <c r="F157" s="6">
        <f>SUM(F5:F156)</f>
        <v>467373123279.13</v>
      </c>
    </row>
    <row r="158" spans="1:6" ht="9.75" customHeight="1" x14ac:dyDescent="0.25"/>
    <row r="159" spans="1:6" x14ac:dyDescent="0.25">
      <c r="A159" s="3"/>
      <c r="B159" s="3" t="s">
        <v>307</v>
      </c>
      <c r="C159" s="2">
        <v>1281405256</v>
      </c>
      <c r="D159" s="2">
        <v>1122697212</v>
      </c>
      <c r="E159" s="2">
        <v>2363752551</v>
      </c>
      <c r="F159" s="2">
        <v>4106809472</v>
      </c>
    </row>
    <row r="160" spans="1:6" x14ac:dyDescent="0.25">
      <c r="A160" s="3"/>
      <c r="B160" s="3" t="s">
        <v>308</v>
      </c>
      <c r="C160" s="2">
        <v>21993362275</v>
      </c>
      <c r="D160" s="2">
        <v>10099050414</v>
      </c>
      <c r="E160" s="2">
        <v>7929539149</v>
      </c>
      <c r="F160" s="2">
        <v>7563033659</v>
      </c>
    </row>
    <row r="161" spans="1:6" x14ac:dyDescent="0.25">
      <c r="A161" s="3"/>
      <c r="B161" s="3" t="s">
        <v>309</v>
      </c>
      <c r="C161" s="2">
        <v>3521888383</v>
      </c>
      <c r="D161" s="2">
        <v>80677732</v>
      </c>
      <c r="E161" s="2">
        <v>225256609</v>
      </c>
      <c r="F161" s="2">
        <v>60160580</v>
      </c>
    </row>
    <row r="162" spans="1:6" x14ac:dyDescent="0.25">
      <c r="A162" s="3"/>
      <c r="B162" s="3" t="s">
        <v>310</v>
      </c>
      <c r="C162" s="2"/>
      <c r="D162" s="2">
        <v>2594574721</v>
      </c>
      <c r="E162" s="2">
        <v>4778030887</v>
      </c>
      <c r="F162" s="2">
        <v>2018110358</v>
      </c>
    </row>
    <row r="163" spans="1:6" x14ac:dyDescent="0.25">
      <c r="A163" s="10" t="s">
        <v>311</v>
      </c>
      <c r="B163" s="10"/>
      <c r="C163" s="6">
        <f t="shared" ref="C163:E163" si="0">SUM(C159:C162)</f>
        <v>26796655914</v>
      </c>
      <c r="D163" s="6">
        <f t="shared" si="0"/>
        <v>13897000079</v>
      </c>
      <c r="E163" s="6">
        <f t="shared" si="0"/>
        <v>15296579196</v>
      </c>
      <c r="F163" s="6">
        <f>SUM(F159:F162)</f>
        <v>13748114069</v>
      </c>
    </row>
    <row r="164" spans="1:6" ht="7.5" customHeight="1" x14ac:dyDescent="0.25">
      <c r="C164" s="9"/>
      <c r="D164" s="9"/>
      <c r="E164" s="9"/>
      <c r="F164" s="9"/>
    </row>
    <row r="165" spans="1:6" x14ac:dyDescent="0.25">
      <c r="A165" s="7" t="s">
        <v>312</v>
      </c>
      <c r="B165" s="8"/>
      <c r="C165" s="6">
        <f t="shared" ref="C165:F165" si="1">+C163+C157</f>
        <v>366152385964.83002</v>
      </c>
      <c r="D165" s="6">
        <f t="shared" si="1"/>
        <v>367963994329.87994</v>
      </c>
      <c r="E165" s="6">
        <f t="shared" si="1"/>
        <v>422042071552.16003</v>
      </c>
      <c r="F165" s="6">
        <f>+F163+F157</f>
        <v>481121237348.13</v>
      </c>
    </row>
    <row r="170" spans="1:6" x14ac:dyDescent="0.25">
      <c r="C170" s="1"/>
      <c r="D170" s="1"/>
      <c r="E170" s="1"/>
      <c r="F170" s="1"/>
    </row>
  </sheetData>
  <autoFilter ref="A4:F157" xr:uid="{C8120AFE-4AA3-4A5C-B8FF-1834DC47E411}"/>
  <mergeCells count="3">
    <mergeCell ref="A157:B157"/>
    <mergeCell ref="A163:B163"/>
    <mergeCell ref="A165:B165"/>
  </mergeCells>
  <conditionalFormatting sqref="A5:A156">
    <cfRule type="duplicateValues" dxfId="0" priority="2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NMUFAC05</dc:creator>
  <cp:lastModifiedBy>NMUFAC05@srs.local</cp:lastModifiedBy>
  <dcterms:created xsi:type="dcterms:W3CDTF">2023-06-08T14:33:52Z</dcterms:created>
  <dcterms:modified xsi:type="dcterms:W3CDTF">2025-03-10T15:42:42Z</dcterms:modified>
</cp:coreProperties>
</file>